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0" yWindow="410" windowWidth="24580" windowHeight="10560"/>
  </bookViews>
  <sheets>
    <sheet name="CY 2019 NPRM ASC AA" sheetId="1" r:id="rId1"/>
  </sheets>
  <externalReferences>
    <externalReference r:id="rId2"/>
  </externalReferences>
  <definedNames>
    <definedName name="_xlnm._FilterDatabase" localSheetId="0" hidden="1">'CY 2019 NPRM ASC AA'!$A$11:$G$11</definedName>
    <definedName name="Rates2018">'[1]CY 2018 Final ASC AA'!$A$4:$H$3915</definedName>
  </definedNames>
  <calcPr calcId="145621"/>
</workbook>
</file>

<file path=xl/calcChain.xml><?xml version="1.0" encoding="utf-8"?>
<calcChain xmlns="http://schemas.openxmlformats.org/spreadsheetml/2006/main">
  <c r="H3924" i="1" l="1"/>
  <c r="I3924" i="1" s="1"/>
  <c r="H3923" i="1"/>
  <c r="I3923" i="1" s="1"/>
  <c r="H3922" i="1"/>
  <c r="I3922" i="1" s="1"/>
  <c r="H3921" i="1"/>
  <c r="I3921" i="1" s="1"/>
  <c r="H3920" i="1"/>
  <c r="I3920" i="1" s="1"/>
  <c r="H3919" i="1"/>
  <c r="I3919" i="1" s="1"/>
  <c r="H3918" i="1"/>
  <c r="I3918" i="1" s="1"/>
  <c r="H3917" i="1"/>
  <c r="I3917" i="1" s="1"/>
  <c r="H3916" i="1"/>
  <c r="I3916" i="1" s="1"/>
  <c r="H3915" i="1"/>
  <c r="I3915" i="1" s="1"/>
  <c r="H3914" i="1"/>
  <c r="I3914" i="1" s="1"/>
  <c r="H3913" i="1"/>
  <c r="I3913" i="1" s="1"/>
  <c r="H3912" i="1"/>
  <c r="I3912" i="1" s="1"/>
  <c r="H3911" i="1"/>
  <c r="I3911" i="1" s="1"/>
  <c r="H3910" i="1"/>
  <c r="I3910" i="1" s="1"/>
  <c r="H3909" i="1"/>
  <c r="I3909" i="1" s="1"/>
  <c r="H3908" i="1"/>
  <c r="I3908" i="1" s="1"/>
  <c r="H3907" i="1"/>
  <c r="I3907" i="1" s="1"/>
  <c r="H3906" i="1"/>
  <c r="I3906" i="1" s="1"/>
  <c r="H3905" i="1"/>
  <c r="I3905" i="1" s="1"/>
  <c r="H3904" i="1"/>
  <c r="I3904" i="1" s="1"/>
  <c r="H3903" i="1"/>
  <c r="I3903" i="1" s="1"/>
  <c r="H3902" i="1"/>
  <c r="I3902" i="1" s="1"/>
  <c r="H3901" i="1"/>
  <c r="I3901" i="1" s="1"/>
  <c r="H3900" i="1"/>
  <c r="I3900" i="1" s="1"/>
  <c r="H3899" i="1"/>
  <c r="I3899" i="1" s="1"/>
  <c r="H3898" i="1"/>
  <c r="I3898" i="1" s="1"/>
  <c r="H3897" i="1"/>
  <c r="I3897" i="1" s="1"/>
  <c r="H3896" i="1"/>
  <c r="I3896" i="1" s="1"/>
  <c r="H3895" i="1"/>
  <c r="I3895" i="1" s="1"/>
  <c r="H3894" i="1"/>
  <c r="I3894" i="1" s="1"/>
  <c r="H3893" i="1"/>
  <c r="I3893" i="1" s="1"/>
  <c r="H3892" i="1"/>
  <c r="I3892" i="1" s="1"/>
  <c r="H3891" i="1"/>
  <c r="I3891" i="1" s="1"/>
  <c r="H3890" i="1"/>
  <c r="I3890" i="1" s="1"/>
  <c r="H3889" i="1"/>
  <c r="I3889" i="1" s="1"/>
  <c r="H3888" i="1"/>
  <c r="I3888" i="1" s="1"/>
  <c r="H3887" i="1"/>
  <c r="I3887" i="1" s="1"/>
  <c r="H3886" i="1"/>
  <c r="I3886" i="1" s="1"/>
  <c r="H3885" i="1"/>
  <c r="I3885" i="1" s="1"/>
  <c r="H3884" i="1"/>
  <c r="I3884" i="1" s="1"/>
  <c r="H3883" i="1"/>
  <c r="I3883" i="1" s="1"/>
  <c r="H3882" i="1"/>
  <c r="I3882" i="1" s="1"/>
  <c r="H3881" i="1"/>
  <c r="I3881" i="1" s="1"/>
  <c r="H3880" i="1"/>
  <c r="I3880" i="1" s="1"/>
  <c r="H3879" i="1"/>
  <c r="I3879" i="1" s="1"/>
  <c r="H3878" i="1"/>
  <c r="I3878" i="1" s="1"/>
  <c r="H3877" i="1"/>
  <c r="I3877" i="1" s="1"/>
  <c r="H3876" i="1"/>
  <c r="I3876" i="1" s="1"/>
  <c r="H3875" i="1"/>
  <c r="I3875" i="1" s="1"/>
  <c r="H3874" i="1"/>
  <c r="I3874" i="1" s="1"/>
  <c r="H3873" i="1"/>
  <c r="I3873" i="1" s="1"/>
  <c r="H3872" i="1"/>
  <c r="I3872" i="1" s="1"/>
  <c r="H3871" i="1"/>
  <c r="I3871" i="1" s="1"/>
  <c r="H3870" i="1"/>
  <c r="I3870" i="1" s="1"/>
  <c r="H3869" i="1"/>
  <c r="I3869" i="1" s="1"/>
  <c r="H3868" i="1"/>
  <c r="I3868" i="1" s="1"/>
  <c r="H3867" i="1"/>
  <c r="I3867" i="1" s="1"/>
  <c r="H3866" i="1"/>
  <c r="I3866" i="1" s="1"/>
  <c r="H3865" i="1"/>
  <c r="I3865" i="1" s="1"/>
  <c r="H3864" i="1"/>
  <c r="I3864" i="1" s="1"/>
  <c r="H3863" i="1"/>
  <c r="I3863" i="1" s="1"/>
  <c r="H3862" i="1"/>
  <c r="I3862" i="1" s="1"/>
  <c r="H3861" i="1"/>
  <c r="I3861" i="1" s="1"/>
  <c r="H3860" i="1"/>
  <c r="I3860" i="1" s="1"/>
  <c r="H3859" i="1"/>
  <c r="I3859" i="1" s="1"/>
  <c r="H3858" i="1"/>
  <c r="I3858" i="1" s="1"/>
  <c r="H3857" i="1"/>
  <c r="I3857" i="1" s="1"/>
  <c r="H3856" i="1"/>
  <c r="I3856" i="1" s="1"/>
  <c r="H3855" i="1"/>
  <c r="I3855" i="1" s="1"/>
  <c r="H3854" i="1"/>
  <c r="I3854" i="1" s="1"/>
  <c r="H3853" i="1"/>
  <c r="I3853" i="1" s="1"/>
  <c r="H3852" i="1"/>
  <c r="I3852" i="1" s="1"/>
  <c r="H3851" i="1"/>
  <c r="I3851" i="1" s="1"/>
  <c r="H3850" i="1"/>
  <c r="I3850" i="1" s="1"/>
  <c r="H3849" i="1"/>
  <c r="I3849" i="1" s="1"/>
  <c r="H3848" i="1"/>
  <c r="I3848" i="1" s="1"/>
  <c r="H3847" i="1"/>
  <c r="I3847" i="1" s="1"/>
  <c r="H3846" i="1"/>
  <c r="I3846" i="1" s="1"/>
  <c r="H3845" i="1"/>
  <c r="I3845" i="1" s="1"/>
  <c r="H3844" i="1"/>
  <c r="I3844" i="1" s="1"/>
  <c r="H3843" i="1"/>
  <c r="I3843" i="1" s="1"/>
  <c r="H3842" i="1"/>
  <c r="I3842" i="1" s="1"/>
  <c r="H3841" i="1"/>
  <c r="I3841" i="1" s="1"/>
  <c r="H3840" i="1"/>
  <c r="I3840" i="1" s="1"/>
  <c r="H3839" i="1"/>
  <c r="I3839" i="1" s="1"/>
  <c r="H3838" i="1"/>
  <c r="I3838" i="1" s="1"/>
  <c r="H3837" i="1"/>
  <c r="I3837" i="1" s="1"/>
  <c r="H3836" i="1"/>
  <c r="I3836" i="1" s="1"/>
  <c r="H3835" i="1"/>
  <c r="I3835" i="1" s="1"/>
  <c r="H3834" i="1"/>
  <c r="I3834" i="1" s="1"/>
  <c r="H3833" i="1"/>
  <c r="I3833" i="1" s="1"/>
  <c r="H3832" i="1"/>
  <c r="I3832" i="1" s="1"/>
  <c r="H3831" i="1"/>
  <c r="I3831" i="1" s="1"/>
  <c r="H3830" i="1"/>
  <c r="I3830" i="1" s="1"/>
  <c r="H3829" i="1"/>
  <c r="I3829" i="1" s="1"/>
  <c r="H3828" i="1"/>
  <c r="I3828" i="1" s="1"/>
  <c r="H3827" i="1"/>
  <c r="I3827" i="1" s="1"/>
  <c r="H3826" i="1"/>
  <c r="I3826" i="1" s="1"/>
  <c r="H3825" i="1"/>
  <c r="I3825" i="1" s="1"/>
  <c r="H3824" i="1"/>
  <c r="I3824" i="1" s="1"/>
  <c r="H3823" i="1"/>
  <c r="I3823" i="1" s="1"/>
  <c r="H3822" i="1"/>
  <c r="I3822" i="1" s="1"/>
  <c r="H3821" i="1"/>
  <c r="I3821" i="1" s="1"/>
  <c r="H3820" i="1"/>
  <c r="I3820" i="1" s="1"/>
  <c r="H3819" i="1"/>
  <c r="I3819" i="1" s="1"/>
  <c r="H3818" i="1"/>
  <c r="I3818" i="1" s="1"/>
  <c r="H3817" i="1"/>
  <c r="I3817" i="1" s="1"/>
  <c r="H3816" i="1"/>
  <c r="I3816" i="1" s="1"/>
  <c r="H3815" i="1"/>
  <c r="I3815" i="1" s="1"/>
  <c r="H3814" i="1"/>
  <c r="I3814" i="1" s="1"/>
  <c r="H3813" i="1"/>
  <c r="I3813" i="1" s="1"/>
  <c r="H3812" i="1"/>
  <c r="I3812" i="1" s="1"/>
  <c r="H3811" i="1"/>
  <c r="I3811" i="1" s="1"/>
  <c r="H3810" i="1"/>
  <c r="I3810" i="1" s="1"/>
  <c r="H3809" i="1"/>
  <c r="I3809" i="1" s="1"/>
  <c r="H3808" i="1"/>
  <c r="I3808" i="1" s="1"/>
  <c r="H3807" i="1"/>
  <c r="I3807" i="1" s="1"/>
  <c r="H3806" i="1"/>
  <c r="I3806" i="1" s="1"/>
  <c r="H3805" i="1"/>
  <c r="I3805" i="1" s="1"/>
  <c r="H3804" i="1"/>
  <c r="I3804" i="1" s="1"/>
  <c r="H3803" i="1"/>
  <c r="I3803" i="1" s="1"/>
  <c r="H3802" i="1"/>
  <c r="I3802" i="1" s="1"/>
  <c r="H3801" i="1"/>
  <c r="I3801" i="1" s="1"/>
  <c r="H3800" i="1"/>
  <c r="I3800" i="1" s="1"/>
  <c r="H3799" i="1"/>
  <c r="I3799" i="1" s="1"/>
  <c r="H3798" i="1"/>
  <c r="I3798" i="1" s="1"/>
  <c r="H3797" i="1"/>
  <c r="I3797" i="1" s="1"/>
  <c r="H3796" i="1"/>
  <c r="I3796" i="1" s="1"/>
  <c r="H3795" i="1"/>
  <c r="I3795" i="1" s="1"/>
  <c r="H3794" i="1"/>
  <c r="I3794" i="1" s="1"/>
  <c r="H3793" i="1"/>
  <c r="I3793" i="1" s="1"/>
  <c r="H3792" i="1"/>
  <c r="I3792" i="1" s="1"/>
  <c r="H3791" i="1"/>
  <c r="I3791" i="1" s="1"/>
  <c r="H3790" i="1"/>
  <c r="I3790" i="1" s="1"/>
  <c r="H3789" i="1"/>
  <c r="I3789" i="1" s="1"/>
  <c r="H3788" i="1"/>
  <c r="I3788" i="1" s="1"/>
  <c r="H3787" i="1"/>
  <c r="I3787" i="1" s="1"/>
  <c r="H3786" i="1"/>
  <c r="I3786" i="1" s="1"/>
  <c r="H3785" i="1"/>
  <c r="I3785" i="1" s="1"/>
  <c r="H3784" i="1"/>
  <c r="I3784" i="1" s="1"/>
  <c r="H3783" i="1"/>
  <c r="I3783" i="1" s="1"/>
  <c r="H3782" i="1"/>
  <c r="I3782" i="1" s="1"/>
  <c r="H3781" i="1"/>
  <c r="I3781" i="1" s="1"/>
  <c r="H3780" i="1"/>
  <c r="I3780" i="1" s="1"/>
  <c r="H3779" i="1"/>
  <c r="I3779" i="1" s="1"/>
  <c r="H3778" i="1"/>
  <c r="I3778" i="1" s="1"/>
  <c r="H3777" i="1"/>
  <c r="I3777" i="1" s="1"/>
  <c r="H3776" i="1"/>
  <c r="I3776" i="1" s="1"/>
  <c r="H3775" i="1"/>
  <c r="I3775" i="1" s="1"/>
  <c r="H3774" i="1"/>
  <c r="I3774" i="1" s="1"/>
  <c r="H3773" i="1"/>
  <c r="I3773" i="1" s="1"/>
  <c r="H3772" i="1"/>
  <c r="I3772" i="1" s="1"/>
  <c r="H3771" i="1"/>
  <c r="I3771" i="1" s="1"/>
  <c r="H3770" i="1"/>
  <c r="I3770" i="1" s="1"/>
  <c r="H3769" i="1"/>
  <c r="I3769" i="1" s="1"/>
  <c r="H3768" i="1"/>
  <c r="I3768" i="1" s="1"/>
  <c r="H3767" i="1"/>
  <c r="I3767" i="1" s="1"/>
  <c r="H3766" i="1"/>
  <c r="I3766" i="1" s="1"/>
  <c r="H3765" i="1"/>
  <c r="I3765" i="1" s="1"/>
  <c r="H3764" i="1"/>
  <c r="I3764" i="1" s="1"/>
  <c r="H3763" i="1"/>
  <c r="I3763" i="1" s="1"/>
  <c r="H3762" i="1"/>
  <c r="I3762" i="1" s="1"/>
  <c r="H3761" i="1"/>
  <c r="I3761" i="1" s="1"/>
  <c r="H3760" i="1"/>
  <c r="I3760" i="1" s="1"/>
  <c r="H3759" i="1"/>
  <c r="I3759" i="1" s="1"/>
  <c r="H3758" i="1"/>
  <c r="I3758" i="1" s="1"/>
  <c r="H3757" i="1"/>
  <c r="I3757" i="1" s="1"/>
  <c r="H3756" i="1"/>
  <c r="I3756" i="1" s="1"/>
  <c r="H3755" i="1"/>
  <c r="I3755" i="1" s="1"/>
  <c r="H3754" i="1"/>
  <c r="I3754" i="1" s="1"/>
  <c r="I3753" i="1"/>
  <c r="H3753" i="1"/>
  <c r="H3752" i="1"/>
  <c r="I3752" i="1" s="1"/>
  <c r="H3751" i="1"/>
  <c r="I3751" i="1" s="1"/>
  <c r="H3750" i="1"/>
  <c r="I3750" i="1" s="1"/>
  <c r="I3749" i="1"/>
  <c r="H3749" i="1"/>
  <c r="H3748" i="1"/>
  <c r="I3748" i="1" s="1"/>
  <c r="H3747" i="1"/>
  <c r="I3747" i="1" s="1"/>
  <c r="H3746" i="1"/>
  <c r="I3746" i="1" s="1"/>
  <c r="H3745" i="1"/>
  <c r="I3745" i="1" s="1"/>
  <c r="H3744" i="1"/>
  <c r="I3744" i="1" s="1"/>
  <c r="H3743" i="1"/>
  <c r="I3743" i="1" s="1"/>
  <c r="H3742" i="1"/>
  <c r="I3742" i="1" s="1"/>
  <c r="I3741" i="1"/>
  <c r="H3741" i="1"/>
  <c r="H3740" i="1"/>
  <c r="I3740" i="1" s="1"/>
  <c r="H3739" i="1"/>
  <c r="I3739" i="1" s="1"/>
  <c r="H3738" i="1"/>
  <c r="I3738" i="1" s="1"/>
  <c r="H3737" i="1"/>
  <c r="I3737" i="1" s="1"/>
  <c r="H3736" i="1"/>
  <c r="I3736" i="1" s="1"/>
  <c r="H3735" i="1"/>
  <c r="I3735" i="1" s="1"/>
  <c r="H3734" i="1"/>
  <c r="I3734" i="1" s="1"/>
  <c r="I3733" i="1"/>
  <c r="H3733" i="1"/>
  <c r="H3732" i="1"/>
  <c r="I3732" i="1" s="1"/>
  <c r="H3731" i="1"/>
  <c r="I3731" i="1" s="1"/>
  <c r="H3730" i="1"/>
  <c r="I3730" i="1" s="1"/>
  <c r="H3729" i="1"/>
  <c r="I3729" i="1" s="1"/>
  <c r="H3728" i="1"/>
  <c r="I3728" i="1" s="1"/>
  <c r="H3727" i="1"/>
  <c r="I3727" i="1" s="1"/>
  <c r="H3726" i="1"/>
  <c r="I3726" i="1" s="1"/>
  <c r="I3725" i="1"/>
  <c r="H3725" i="1"/>
  <c r="H3724" i="1"/>
  <c r="I3724" i="1" s="1"/>
  <c r="H3723" i="1"/>
  <c r="I3723" i="1" s="1"/>
  <c r="H3722" i="1"/>
  <c r="I3722" i="1" s="1"/>
  <c r="H3721" i="1"/>
  <c r="I3721" i="1" s="1"/>
  <c r="H3720" i="1"/>
  <c r="I3720" i="1" s="1"/>
  <c r="H3719" i="1"/>
  <c r="I3719" i="1" s="1"/>
  <c r="H3718" i="1"/>
  <c r="I3718" i="1" s="1"/>
  <c r="I3717" i="1"/>
  <c r="H3717" i="1"/>
  <c r="H3716" i="1"/>
  <c r="I3716" i="1" s="1"/>
  <c r="H3715" i="1"/>
  <c r="I3715" i="1" s="1"/>
  <c r="H3714" i="1"/>
  <c r="I3714" i="1" s="1"/>
  <c r="H3713" i="1"/>
  <c r="I3713" i="1" s="1"/>
  <c r="H3712" i="1"/>
  <c r="I3712" i="1" s="1"/>
  <c r="H3711" i="1"/>
  <c r="I3711" i="1" s="1"/>
  <c r="H3710" i="1"/>
  <c r="I3710" i="1" s="1"/>
  <c r="I3709" i="1"/>
  <c r="H3709" i="1"/>
  <c r="H3708" i="1"/>
  <c r="I3708" i="1" s="1"/>
  <c r="H3707" i="1"/>
  <c r="I3707" i="1" s="1"/>
  <c r="H3706" i="1"/>
  <c r="I3706" i="1" s="1"/>
  <c r="H3705" i="1"/>
  <c r="I3705" i="1" s="1"/>
  <c r="H3704" i="1"/>
  <c r="I3704" i="1" s="1"/>
  <c r="H3703" i="1"/>
  <c r="I3703" i="1" s="1"/>
  <c r="H3702" i="1"/>
  <c r="I3702" i="1" s="1"/>
  <c r="I3701" i="1"/>
  <c r="H3701" i="1"/>
  <c r="H3700" i="1"/>
  <c r="I3700" i="1" s="1"/>
  <c r="H3699" i="1"/>
  <c r="I3699" i="1" s="1"/>
  <c r="H3698" i="1"/>
  <c r="I3698" i="1" s="1"/>
  <c r="H3697" i="1"/>
  <c r="I3697" i="1" s="1"/>
  <c r="H3696" i="1"/>
  <c r="I3696" i="1" s="1"/>
  <c r="H3695" i="1"/>
  <c r="I3695" i="1" s="1"/>
  <c r="H3694" i="1"/>
  <c r="I3694" i="1" s="1"/>
  <c r="I3693" i="1"/>
  <c r="H3693" i="1"/>
  <c r="H3692" i="1"/>
  <c r="I3692" i="1" s="1"/>
  <c r="H3691" i="1"/>
  <c r="I3691" i="1" s="1"/>
  <c r="H3690" i="1"/>
  <c r="I3690" i="1" s="1"/>
  <c r="H3689" i="1"/>
  <c r="I3689" i="1" s="1"/>
  <c r="H3688" i="1"/>
  <c r="I3688" i="1" s="1"/>
  <c r="H3687" i="1"/>
  <c r="I3687" i="1" s="1"/>
  <c r="H3686" i="1"/>
  <c r="I3686" i="1" s="1"/>
  <c r="I3685" i="1"/>
  <c r="H3685" i="1"/>
  <c r="H3684" i="1"/>
  <c r="I3684" i="1" s="1"/>
  <c r="H3683" i="1"/>
  <c r="I3683" i="1" s="1"/>
  <c r="H3682" i="1"/>
  <c r="I3682" i="1" s="1"/>
  <c r="H3681" i="1"/>
  <c r="I3681" i="1" s="1"/>
  <c r="H3680" i="1"/>
  <c r="I3680" i="1" s="1"/>
  <c r="H3679" i="1"/>
  <c r="I3679" i="1" s="1"/>
  <c r="H3678" i="1"/>
  <c r="I3678" i="1" s="1"/>
  <c r="I3677" i="1"/>
  <c r="H3677" i="1"/>
  <c r="H3676" i="1"/>
  <c r="I3676" i="1" s="1"/>
  <c r="H3675" i="1"/>
  <c r="I3675" i="1" s="1"/>
  <c r="H3674" i="1"/>
  <c r="I3674" i="1" s="1"/>
  <c r="H3673" i="1"/>
  <c r="I3673" i="1" s="1"/>
  <c r="H3672" i="1"/>
  <c r="I3672" i="1" s="1"/>
  <c r="H3671" i="1"/>
  <c r="I3671" i="1" s="1"/>
  <c r="H3670" i="1"/>
  <c r="I3670" i="1" s="1"/>
  <c r="I3669" i="1"/>
  <c r="H3669" i="1"/>
  <c r="H3668" i="1"/>
  <c r="I3668" i="1" s="1"/>
  <c r="H3667" i="1"/>
  <c r="I3667" i="1" s="1"/>
  <c r="H3666" i="1"/>
  <c r="I3666" i="1" s="1"/>
  <c r="H3665" i="1"/>
  <c r="I3665" i="1" s="1"/>
  <c r="H3664" i="1"/>
  <c r="I3664" i="1" s="1"/>
  <c r="H3663" i="1"/>
  <c r="I3663" i="1" s="1"/>
  <c r="H3662" i="1"/>
  <c r="I3662" i="1" s="1"/>
  <c r="I3661" i="1"/>
  <c r="H3661" i="1"/>
  <c r="H3660" i="1"/>
  <c r="I3660" i="1" s="1"/>
  <c r="H3659" i="1"/>
  <c r="I3659" i="1" s="1"/>
  <c r="H3658" i="1"/>
  <c r="I3658" i="1" s="1"/>
  <c r="H3657" i="1"/>
  <c r="I3657" i="1" s="1"/>
  <c r="H3656" i="1"/>
  <c r="I3656" i="1" s="1"/>
  <c r="H3655" i="1"/>
  <c r="I3655" i="1" s="1"/>
  <c r="H3654" i="1"/>
  <c r="I3654" i="1" s="1"/>
  <c r="I3653" i="1"/>
  <c r="H3653" i="1"/>
  <c r="H3652" i="1"/>
  <c r="I3652" i="1" s="1"/>
  <c r="H3651" i="1"/>
  <c r="I3651" i="1" s="1"/>
  <c r="H3650" i="1"/>
  <c r="I3650" i="1" s="1"/>
  <c r="H3649" i="1"/>
  <c r="I3649" i="1" s="1"/>
  <c r="H3648" i="1"/>
  <c r="I3648" i="1" s="1"/>
  <c r="H3647" i="1"/>
  <c r="I3647" i="1" s="1"/>
  <c r="H3646" i="1"/>
  <c r="I3646" i="1" s="1"/>
  <c r="I3645" i="1"/>
  <c r="H3645" i="1"/>
  <c r="H3644" i="1"/>
  <c r="I3644" i="1" s="1"/>
  <c r="H3643" i="1"/>
  <c r="I3643" i="1" s="1"/>
  <c r="H3642" i="1"/>
  <c r="I3642" i="1" s="1"/>
  <c r="H3641" i="1"/>
  <c r="I3641" i="1" s="1"/>
  <c r="H3640" i="1"/>
  <c r="I3640" i="1" s="1"/>
  <c r="H3639" i="1"/>
  <c r="I3639" i="1" s="1"/>
  <c r="H3638" i="1"/>
  <c r="I3638" i="1" s="1"/>
  <c r="I3637" i="1"/>
  <c r="H3637" i="1"/>
  <c r="H3636" i="1"/>
  <c r="I3636" i="1" s="1"/>
  <c r="H3635" i="1"/>
  <c r="I3635" i="1" s="1"/>
  <c r="H3634" i="1"/>
  <c r="I3634" i="1" s="1"/>
  <c r="H3633" i="1"/>
  <c r="I3633" i="1" s="1"/>
  <c r="H3632" i="1"/>
  <c r="I3632" i="1" s="1"/>
  <c r="H3631" i="1"/>
  <c r="I3631" i="1" s="1"/>
  <c r="H3630" i="1"/>
  <c r="I3630" i="1" s="1"/>
  <c r="I3629" i="1"/>
  <c r="H3629" i="1"/>
  <c r="H3628" i="1"/>
  <c r="I3628" i="1" s="1"/>
  <c r="H3627" i="1"/>
  <c r="I3627" i="1" s="1"/>
  <c r="H3626" i="1"/>
  <c r="I3626" i="1" s="1"/>
  <c r="H3625" i="1"/>
  <c r="I3625" i="1" s="1"/>
  <c r="H3624" i="1"/>
  <c r="I3624" i="1" s="1"/>
  <c r="H3623" i="1"/>
  <c r="I3623" i="1" s="1"/>
  <c r="H3622" i="1"/>
  <c r="I3622" i="1" s="1"/>
  <c r="I3621" i="1"/>
  <c r="H3621" i="1"/>
  <c r="H3620" i="1"/>
  <c r="I3620" i="1" s="1"/>
  <c r="H3619" i="1"/>
  <c r="I3619" i="1" s="1"/>
  <c r="H3618" i="1"/>
  <c r="I3618" i="1" s="1"/>
  <c r="H3617" i="1"/>
  <c r="I3617" i="1" s="1"/>
  <c r="H3616" i="1"/>
  <c r="I3616" i="1" s="1"/>
  <c r="H3615" i="1"/>
  <c r="I3615" i="1" s="1"/>
  <c r="H3614" i="1"/>
  <c r="I3614" i="1" s="1"/>
  <c r="I3613" i="1"/>
  <c r="H3613" i="1"/>
  <c r="H3612" i="1"/>
  <c r="I3612" i="1" s="1"/>
  <c r="H3611" i="1"/>
  <c r="I3611" i="1" s="1"/>
  <c r="H3610" i="1"/>
  <c r="I3610" i="1" s="1"/>
  <c r="H3609" i="1"/>
  <c r="I3609" i="1" s="1"/>
  <c r="H3608" i="1"/>
  <c r="I3608" i="1" s="1"/>
  <c r="H3607" i="1"/>
  <c r="I3607" i="1" s="1"/>
  <c r="H3606" i="1"/>
  <c r="I3606" i="1" s="1"/>
  <c r="I3605" i="1"/>
  <c r="H3605" i="1"/>
  <c r="H3604" i="1"/>
  <c r="I3604" i="1" s="1"/>
  <c r="H3603" i="1"/>
  <c r="I3603" i="1" s="1"/>
  <c r="H3602" i="1"/>
  <c r="I3602" i="1" s="1"/>
  <c r="H3601" i="1"/>
  <c r="I3601" i="1" s="1"/>
  <c r="H3600" i="1"/>
  <c r="I3600" i="1" s="1"/>
  <c r="H3599" i="1"/>
  <c r="I3599" i="1" s="1"/>
  <c r="H3598" i="1"/>
  <c r="I3598" i="1" s="1"/>
  <c r="I3597" i="1"/>
  <c r="H3597" i="1"/>
  <c r="H3596" i="1"/>
  <c r="I3596" i="1" s="1"/>
  <c r="H3595" i="1"/>
  <c r="I3595" i="1" s="1"/>
  <c r="H3594" i="1"/>
  <c r="I3594" i="1" s="1"/>
  <c r="H3593" i="1"/>
  <c r="I3593" i="1" s="1"/>
  <c r="H3592" i="1"/>
  <c r="I3592" i="1" s="1"/>
  <c r="H3591" i="1"/>
  <c r="I3591" i="1" s="1"/>
  <c r="H3590" i="1"/>
  <c r="I3590" i="1" s="1"/>
  <c r="I3589" i="1"/>
  <c r="H3589" i="1"/>
  <c r="H3588" i="1"/>
  <c r="I3588" i="1" s="1"/>
  <c r="I3587" i="1"/>
  <c r="H3587" i="1"/>
  <c r="H3586" i="1"/>
  <c r="I3586" i="1" s="1"/>
  <c r="H3585" i="1"/>
  <c r="I3585" i="1" s="1"/>
  <c r="I3584" i="1"/>
  <c r="H3584" i="1"/>
  <c r="H3583" i="1"/>
  <c r="I3583" i="1" s="1"/>
  <c r="I3582" i="1"/>
  <c r="H3582" i="1"/>
  <c r="H3581" i="1"/>
  <c r="I3581" i="1" s="1"/>
  <c r="H3580" i="1"/>
  <c r="I3580" i="1" s="1"/>
  <c r="H3579" i="1"/>
  <c r="I3579" i="1" s="1"/>
  <c r="H3578" i="1"/>
  <c r="I3578" i="1" s="1"/>
  <c r="H3577" i="1"/>
  <c r="I3577" i="1" s="1"/>
  <c r="H3576" i="1"/>
  <c r="I3576" i="1" s="1"/>
  <c r="H3575" i="1"/>
  <c r="I3575" i="1" s="1"/>
  <c r="I3574" i="1"/>
  <c r="H3574" i="1"/>
  <c r="H3573" i="1"/>
  <c r="I3573" i="1" s="1"/>
  <c r="H3572" i="1"/>
  <c r="I3572" i="1" s="1"/>
  <c r="H3571" i="1"/>
  <c r="I3571" i="1" s="1"/>
  <c r="I3570" i="1"/>
  <c r="H3570" i="1"/>
  <c r="H3569" i="1"/>
  <c r="I3569" i="1" s="1"/>
  <c r="H3568" i="1"/>
  <c r="I3568" i="1" s="1"/>
  <c r="H3567" i="1"/>
  <c r="I3567" i="1" s="1"/>
  <c r="I3566" i="1"/>
  <c r="H3566" i="1"/>
  <c r="H3565" i="1"/>
  <c r="I3565" i="1" s="1"/>
  <c r="H3564" i="1"/>
  <c r="I3564" i="1" s="1"/>
  <c r="H3563" i="1"/>
  <c r="I3563" i="1" s="1"/>
  <c r="I3562" i="1"/>
  <c r="H3562" i="1"/>
  <c r="H3561" i="1"/>
  <c r="I3561" i="1" s="1"/>
  <c r="H3560" i="1"/>
  <c r="I3560" i="1" s="1"/>
  <c r="H3559" i="1"/>
  <c r="I3559" i="1" s="1"/>
  <c r="I3558" i="1"/>
  <c r="H3558" i="1"/>
  <c r="H3557" i="1"/>
  <c r="I3557" i="1" s="1"/>
  <c r="H3556" i="1"/>
  <c r="I3556" i="1" s="1"/>
  <c r="H3555" i="1"/>
  <c r="I3555" i="1" s="1"/>
  <c r="I3554" i="1"/>
  <c r="H3554" i="1"/>
  <c r="H3553" i="1"/>
  <c r="I3553" i="1" s="1"/>
  <c r="H3552" i="1"/>
  <c r="I3552" i="1" s="1"/>
  <c r="H3551" i="1"/>
  <c r="I3551" i="1" s="1"/>
  <c r="I3550" i="1"/>
  <c r="H3550" i="1"/>
  <c r="H3549" i="1"/>
  <c r="I3549" i="1" s="1"/>
  <c r="H3548" i="1"/>
  <c r="I3548" i="1" s="1"/>
  <c r="H3547" i="1"/>
  <c r="I3547" i="1" s="1"/>
  <c r="I3546" i="1"/>
  <c r="H3546" i="1"/>
  <c r="H3545" i="1"/>
  <c r="I3545" i="1" s="1"/>
  <c r="H3544" i="1"/>
  <c r="I3544" i="1" s="1"/>
  <c r="H3543" i="1"/>
  <c r="I3543" i="1" s="1"/>
  <c r="I3542" i="1"/>
  <c r="H3542" i="1"/>
  <c r="H3541" i="1"/>
  <c r="I3541" i="1" s="1"/>
  <c r="H3540" i="1"/>
  <c r="I3540" i="1" s="1"/>
  <c r="H3539" i="1"/>
  <c r="I3539" i="1" s="1"/>
  <c r="I3538" i="1"/>
  <c r="H3538" i="1"/>
  <c r="H3537" i="1"/>
  <c r="I3537" i="1" s="1"/>
  <c r="H3536" i="1"/>
  <c r="I3536" i="1" s="1"/>
  <c r="H3535" i="1"/>
  <c r="I3535" i="1" s="1"/>
  <c r="I3534" i="1"/>
  <c r="H3534" i="1"/>
  <c r="H3533" i="1"/>
  <c r="I3533" i="1" s="1"/>
  <c r="H3532" i="1"/>
  <c r="I3532" i="1" s="1"/>
  <c r="H3531" i="1"/>
  <c r="I3531" i="1" s="1"/>
  <c r="I3530" i="1"/>
  <c r="H3530" i="1"/>
  <c r="H3529" i="1"/>
  <c r="I3529" i="1" s="1"/>
  <c r="H3528" i="1"/>
  <c r="I3528" i="1" s="1"/>
  <c r="H3527" i="1"/>
  <c r="I3527" i="1" s="1"/>
  <c r="I3526" i="1"/>
  <c r="H3526" i="1"/>
  <c r="H3525" i="1"/>
  <c r="I3525" i="1" s="1"/>
  <c r="H3524" i="1"/>
  <c r="I3524" i="1" s="1"/>
  <c r="H3523" i="1"/>
  <c r="I3523" i="1" s="1"/>
  <c r="I3522" i="1"/>
  <c r="H3522" i="1"/>
  <c r="H3521" i="1"/>
  <c r="I3521" i="1" s="1"/>
  <c r="H3520" i="1"/>
  <c r="I3520" i="1" s="1"/>
  <c r="H3519" i="1"/>
  <c r="I3519" i="1" s="1"/>
  <c r="I3518" i="1"/>
  <c r="H3518" i="1"/>
  <c r="H3517" i="1"/>
  <c r="I3517" i="1" s="1"/>
  <c r="H3516" i="1"/>
  <c r="I3516" i="1" s="1"/>
  <c r="H3515" i="1"/>
  <c r="I3515" i="1" s="1"/>
  <c r="I3514" i="1"/>
  <c r="H3514" i="1"/>
  <c r="H3513" i="1"/>
  <c r="I3513" i="1" s="1"/>
  <c r="H3512" i="1"/>
  <c r="I3512" i="1" s="1"/>
  <c r="H3511" i="1"/>
  <c r="I3511" i="1" s="1"/>
  <c r="I3510" i="1"/>
  <c r="H3510" i="1"/>
  <c r="H3509" i="1"/>
  <c r="I3509" i="1" s="1"/>
  <c r="H3508" i="1"/>
  <c r="I3508" i="1" s="1"/>
  <c r="H3507" i="1"/>
  <c r="I3507" i="1" s="1"/>
  <c r="I3506" i="1"/>
  <c r="H3506" i="1"/>
  <c r="H3505" i="1"/>
  <c r="I3505" i="1" s="1"/>
  <c r="H3504" i="1"/>
  <c r="I3504" i="1" s="1"/>
  <c r="H3503" i="1"/>
  <c r="I3503" i="1" s="1"/>
  <c r="I3502" i="1"/>
  <c r="H3502" i="1"/>
  <c r="H3501" i="1"/>
  <c r="I3501" i="1" s="1"/>
  <c r="H3500" i="1"/>
  <c r="I3500" i="1" s="1"/>
  <c r="H3499" i="1"/>
  <c r="I3499" i="1" s="1"/>
  <c r="I3498" i="1"/>
  <c r="H3498" i="1"/>
  <c r="H3497" i="1"/>
  <c r="I3497" i="1" s="1"/>
  <c r="H3496" i="1"/>
  <c r="I3496" i="1" s="1"/>
  <c r="H3495" i="1"/>
  <c r="I3495" i="1" s="1"/>
  <c r="I3494" i="1"/>
  <c r="H3494" i="1"/>
  <c r="H3493" i="1"/>
  <c r="I3493" i="1" s="1"/>
  <c r="H3492" i="1"/>
  <c r="I3492" i="1" s="1"/>
  <c r="H3491" i="1"/>
  <c r="I3491" i="1" s="1"/>
  <c r="I3490" i="1"/>
  <c r="H3490" i="1"/>
  <c r="H3489" i="1"/>
  <c r="I3489" i="1" s="1"/>
  <c r="H3488" i="1"/>
  <c r="I3488" i="1" s="1"/>
  <c r="H3487" i="1"/>
  <c r="I3487" i="1" s="1"/>
  <c r="I3486" i="1"/>
  <c r="H3486" i="1"/>
  <c r="H3485" i="1"/>
  <c r="I3485" i="1" s="1"/>
  <c r="H3484" i="1"/>
  <c r="I3484" i="1" s="1"/>
  <c r="H3483" i="1"/>
  <c r="I3483" i="1" s="1"/>
  <c r="I3482" i="1"/>
  <c r="H3482" i="1"/>
  <c r="H3481" i="1"/>
  <c r="I3481" i="1" s="1"/>
  <c r="H3480" i="1"/>
  <c r="I3480" i="1" s="1"/>
  <c r="H3479" i="1"/>
  <c r="I3479" i="1" s="1"/>
  <c r="I3478" i="1"/>
  <c r="H3478" i="1"/>
  <c r="H3477" i="1"/>
  <c r="I3477" i="1" s="1"/>
  <c r="H3476" i="1"/>
  <c r="I3476" i="1" s="1"/>
  <c r="H3475" i="1"/>
  <c r="I3475" i="1" s="1"/>
  <c r="I3474" i="1"/>
  <c r="H3474" i="1"/>
  <c r="H3473" i="1"/>
  <c r="I3473" i="1" s="1"/>
  <c r="H3472" i="1"/>
  <c r="I3472" i="1" s="1"/>
  <c r="H3471" i="1"/>
  <c r="I3471" i="1" s="1"/>
  <c r="I3470" i="1"/>
  <c r="H3470" i="1"/>
  <c r="H3469" i="1"/>
  <c r="I3469" i="1" s="1"/>
  <c r="H3468" i="1"/>
  <c r="I3468" i="1" s="1"/>
  <c r="H3467" i="1"/>
  <c r="I3467" i="1" s="1"/>
  <c r="I3466" i="1"/>
  <c r="H3466" i="1"/>
  <c r="H3465" i="1"/>
  <c r="I3465" i="1" s="1"/>
  <c r="H3464" i="1"/>
  <c r="I3464" i="1" s="1"/>
  <c r="H3463" i="1"/>
  <c r="I3463" i="1" s="1"/>
  <c r="I3462" i="1"/>
  <c r="H3462" i="1"/>
  <c r="H3461" i="1"/>
  <c r="I3461" i="1" s="1"/>
  <c r="H3460" i="1"/>
  <c r="I3460" i="1" s="1"/>
  <c r="H3459" i="1"/>
  <c r="I3459" i="1" s="1"/>
  <c r="I3458" i="1"/>
  <c r="H3458" i="1"/>
  <c r="H3457" i="1"/>
  <c r="I3457" i="1" s="1"/>
  <c r="H3456" i="1"/>
  <c r="I3456" i="1" s="1"/>
  <c r="H3455" i="1"/>
  <c r="I3455" i="1" s="1"/>
  <c r="H3454" i="1"/>
  <c r="I3454" i="1" s="1"/>
  <c r="H3453" i="1"/>
  <c r="I3453" i="1" s="1"/>
  <c r="H3452" i="1"/>
  <c r="I3452" i="1" s="1"/>
  <c r="H3451" i="1"/>
  <c r="I3451" i="1" s="1"/>
  <c r="H3450" i="1"/>
  <c r="I3450" i="1" s="1"/>
  <c r="H3449" i="1"/>
  <c r="I3449" i="1" s="1"/>
  <c r="H3448" i="1"/>
  <c r="I3448" i="1" s="1"/>
  <c r="H3447" i="1"/>
  <c r="I3447" i="1" s="1"/>
  <c r="H3446" i="1"/>
  <c r="I3446" i="1" s="1"/>
  <c r="H3445" i="1"/>
  <c r="I3445" i="1" s="1"/>
  <c r="H3444" i="1"/>
  <c r="I3444" i="1" s="1"/>
  <c r="H3443" i="1"/>
  <c r="I3443" i="1" s="1"/>
  <c r="H3442" i="1"/>
  <c r="I3442" i="1" s="1"/>
  <c r="H3441" i="1"/>
  <c r="I3441" i="1" s="1"/>
  <c r="H3440" i="1"/>
  <c r="I3440" i="1" s="1"/>
  <c r="H3439" i="1"/>
  <c r="I3439" i="1" s="1"/>
  <c r="H3438" i="1"/>
  <c r="I3438" i="1" s="1"/>
  <c r="H3437" i="1"/>
  <c r="I3437" i="1" s="1"/>
  <c r="H3436" i="1"/>
  <c r="I3436" i="1" s="1"/>
  <c r="H3435" i="1"/>
  <c r="I3435" i="1" s="1"/>
  <c r="H3434" i="1"/>
  <c r="I3434" i="1" s="1"/>
  <c r="H3433" i="1"/>
  <c r="I3433" i="1" s="1"/>
  <c r="H3432" i="1"/>
  <c r="I3432" i="1" s="1"/>
  <c r="H3431" i="1"/>
  <c r="I3431" i="1" s="1"/>
  <c r="H3430" i="1"/>
  <c r="I3430" i="1" s="1"/>
  <c r="H3429" i="1"/>
  <c r="I3429" i="1" s="1"/>
  <c r="H3428" i="1"/>
  <c r="I3428" i="1" s="1"/>
  <c r="H3427" i="1"/>
  <c r="I3427" i="1" s="1"/>
  <c r="H3426" i="1"/>
  <c r="I3426" i="1" s="1"/>
  <c r="H3425" i="1"/>
  <c r="I3425" i="1" s="1"/>
  <c r="H3424" i="1"/>
  <c r="I3424" i="1" s="1"/>
  <c r="H3423" i="1"/>
  <c r="I3423" i="1" s="1"/>
  <c r="H3422" i="1"/>
  <c r="I3422" i="1" s="1"/>
  <c r="H3421" i="1"/>
  <c r="I3421" i="1" s="1"/>
  <c r="H3420" i="1"/>
  <c r="I3420" i="1" s="1"/>
  <c r="H3419" i="1"/>
  <c r="I3419" i="1" s="1"/>
  <c r="H3418" i="1"/>
  <c r="I3418" i="1" s="1"/>
  <c r="H3417" i="1"/>
  <c r="I3417" i="1" s="1"/>
  <c r="H3416" i="1"/>
  <c r="I3416" i="1" s="1"/>
  <c r="H3415" i="1"/>
  <c r="I3415" i="1" s="1"/>
  <c r="H3414" i="1"/>
  <c r="I3414" i="1" s="1"/>
  <c r="H3413" i="1"/>
  <c r="I3413" i="1" s="1"/>
  <c r="H3412" i="1"/>
  <c r="I3412" i="1" s="1"/>
  <c r="H3411" i="1"/>
  <c r="I3411" i="1" s="1"/>
  <c r="H3410" i="1"/>
  <c r="I3410" i="1" s="1"/>
  <c r="H3409" i="1"/>
  <c r="I3409" i="1" s="1"/>
  <c r="H3408" i="1"/>
  <c r="I3408" i="1" s="1"/>
  <c r="H3407" i="1"/>
  <c r="I3407" i="1" s="1"/>
  <c r="H3406" i="1"/>
  <c r="I3406" i="1" s="1"/>
  <c r="H3405" i="1"/>
  <c r="I3405" i="1" s="1"/>
  <c r="H3404" i="1"/>
  <c r="I3404" i="1" s="1"/>
  <c r="H3403" i="1"/>
  <c r="I3403" i="1" s="1"/>
  <c r="H3402" i="1"/>
  <c r="I3402" i="1" s="1"/>
  <c r="H3401" i="1"/>
  <c r="I3401" i="1" s="1"/>
  <c r="H3400" i="1"/>
  <c r="I3400" i="1" s="1"/>
  <c r="H3399" i="1"/>
  <c r="I3399" i="1" s="1"/>
  <c r="H3398" i="1"/>
  <c r="I3398" i="1" s="1"/>
  <c r="H3397" i="1"/>
  <c r="I3397" i="1" s="1"/>
  <c r="H3396" i="1"/>
  <c r="I3396" i="1" s="1"/>
  <c r="H3395" i="1"/>
  <c r="I3395" i="1" s="1"/>
  <c r="H3394" i="1"/>
  <c r="I3394" i="1" s="1"/>
  <c r="H3393" i="1"/>
  <c r="I3393" i="1" s="1"/>
  <c r="H3392" i="1"/>
  <c r="I3392" i="1" s="1"/>
  <c r="H3391" i="1"/>
  <c r="I3391" i="1" s="1"/>
  <c r="H3390" i="1"/>
  <c r="I3390" i="1" s="1"/>
  <c r="H3389" i="1"/>
  <c r="I3389" i="1" s="1"/>
  <c r="H3388" i="1"/>
  <c r="I3388" i="1" s="1"/>
  <c r="H3387" i="1"/>
  <c r="I3387" i="1" s="1"/>
  <c r="H3386" i="1"/>
  <c r="I3386" i="1" s="1"/>
  <c r="H3385" i="1"/>
  <c r="I3385" i="1" s="1"/>
  <c r="H3384" i="1"/>
  <c r="I3384" i="1" s="1"/>
  <c r="H3383" i="1"/>
  <c r="I3383" i="1" s="1"/>
  <c r="H3382" i="1"/>
  <c r="I3382" i="1" s="1"/>
  <c r="H3381" i="1"/>
  <c r="I3381" i="1" s="1"/>
  <c r="H3380" i="1"/>
  <c r="I3380" i="1" s="1"/>
  <c r="H3379" i="1"/>
  <c r="I3379" i="1" s="1"/>
  <c r="H3378" i="1"/>
  <c r="I3378" i="1" s="1"/>
  <c r="H3377" i="1"/>
  <c r="I3377" i="1" s="1"/>
  <c r="H3376" i="1"/>
  <c r="I3376" i="1" s="1"/>
  <c r="H3375" i="1"/>
  <c r="I3375" i="1" s="1"/>
  <c r="H3374" i="1"/>
  <c r="I3374" i="1" s="1"/>
  <c r="H3373" i="1"/>
  <c r="I3373" i="1" s="1"/>
  <c r="H3372" i="1"/>
  <c r="I3372" i="1" s="1"/>
  <c r="H3371" i="1"/>
  <c r="I3371" i="1" s="1"/>
  <c r="H3370" i="1"/>
  <c r="I3370" i="1" s="1"/>
  <c r="H3369" i="1"/>
  <c r="I3369" i="1" s="1"/>
  <c r="H3368" i="1"/>
  <c r="I3368" i="1" s="1"/>
  <c r="H3367" i="1"/>
  <c r="I3367" i="1" s="1"/>
  <c r="H3366" i="1"/>
  <c r="I3366" i="1" s="1"/>
  <c r="H3365" i="1"/>
  <c r="I3365" i="1" s="1"/>
  <c r="H3364" i="1"/>
  <c r="I3364" i="1" s="1"/>
  <c r="H3363" i="1"/>
  <c r="I3363" i="1" s="1"/>
  <c r="H3362" i="1"/>
  <c r="I3362" i="1" s="1"/>
  <c r="H3361" i="1"/>
  <c r="I3361" i="1" s="1"/>
  <c r="H3360" i="1"/>
  <c r="I3360" i="1" s="1"/>
  <c r="H3359" i="1"/>
  <c r="I3359" i="1" s="1"/>
  <c r="H3358" i="1"/>
  <c r="I3358" i="1" s="1"/>
  <c r="H3357" i="1"/>
  <c r="I3357" i="1" s="1"/>
  <c r="H3356" i="1"/>
  <c r="I3356" i="1" s="1"/>
  <c r="H3355" i="1"/>
  <c r="I3355" i="1" s="1"/>
  <c r="H3354" i="1"/>
  <c r="I3354" i="1" s="1"/>
  <c r="H3353" i="1"/>
  <c r="I3353" i="1" s="1"/>
  <c r="H3352" i="1"/>
  <c r="I3352" i="1" s="1"/>
  <c r="H3351" i="1"/>
  <c r="I3351" i="1" s="1"/>
  <c r="H3350" i="1"/>
  <c r="I3350" i="1" s="1"/>
  <c r="H3349" i="1"/>
  <c r="I3349" i="1" s="1"/>
  <c r="H3348" i="1"/>
  <c r="I3348" i="1" s="1"/>
  <c r="H3347" i="1"/>
  <c r="I3347" i="1" s="1"/>
  <c r="H3346" i="1"/>
  <c r="I3346" i="1" s="1"/>
  <c r="H3345" i="1"/>
  <c r="I3345" i="1" s="1"/>
  <c r="H3344" i="1"/>
  <c r="I3344" i="1" s="1"/>
  <c r="H3343" i="1"/>
  <c r="I3343" i="1" s="1"/>
  <c r="H3342" i="1"/>
  <c r="I3342" i="1" s="1"/>
  <c r="H3341" i="1"/>
  <c r="I3341" i="1" s="1"/>
  <c r="H3340" i="1"/>
  <c r="I3340" i="1" s="1"/>
  <c r="H3339" i="1"/>
  <c r="I3339" i="1" s="1"/>
  <c r="H3338" i="1"/>
  <c r="I3338" i="1" s="1"/>
  <c r="H3337" i="1"/>
  <c r="I3337" i="1" s="1"/>
  <c r="H3336" i="1"/>
  <c r="I3336" i="1" s="1"/>
  <c r="H3335" i="1"/>
  <c r="I3335" i="1" s="1"/>
  <c r="H3334" i="1"/>
  <c r="I3334" i="1" s="1"/>
  <c r="H3333" i="1"/>
  <c r="I3333" i="1" s="1"/>
  <c r="H3332" i="1"/>
  <c r="I3332" i="1" s="1"/>
  <c r="H3331" i="1"/>
  <c r="I3331" i="1" s="1"/>
  <c r="H3330" i="1"/>
  <c r="I3330" i="1" s="1"/>
  <c r="H3329" i="1"/>
  <c r="I3329" i="1" s="1"/>
  <c r="H3328" i="1"/>
  <c r="I3328" i="1" s="1"/>
  <c r="H3327" i="1"/>
  <c r="I3327" i="1" s="1"/>
  <c r="H3326" i="1"/>
  <c r="I3326" i="1" s="1"/>
  <c r="H3325" i="1"/>
  <c r="I3325" i="1" s="1"/>
  <c r="H3324" i="1"/>
  <c r="I3324" i="1" s="1"/>
  <c r="H3323" i="1"/>
  <c r="I3323" i="1" s="1"/>
  <c r="H3322" i="1"/>
  <c r="I3322" i="1" s="1"/>
  <c r="K3321" i="1"/>
  <c r="I3321" i="1"/>
  <c r="H3321" i="1"/>
  <c r="I3320" i="1"/>
  <c r="H3320" i="1"/>
  <c r="I3319" i="1"/>
  <c r="H3319" i="1"/>
  <c r="I3318" i="1"/>
  <c r="H3318" i="1"/>
  <c r="I3317" i="1"/>
  <c r="H3317" i="1"/>
  <c r="I3316" i="1"/>
  <c r="H3316" i="1"/>
  <c r="I3315" i="1"/>
  <c r="H3315" i="1"/>
  <c r="I3314" i="1"/>
  <c r="H3314" i="1"/>
  <c r="I3313" i="1"/>
  <c r="H3313" i="1"/>
  <c r="I3312" i="1"/>
  <c r="H3312" i="1"/>
  <c r="I3311" i="1"/>
  <c r="H3311" i="1"/>
  <c r="I3310" i="1"/>
  <c r="H3310" i="1"/>
  <c r="I3309" i="1"/>
  <c r="H3309" i="1"/>
  <c r="I3308" i="1"/>
  <c r="H3308" i="1"/>
  <c r="I3307" i="1"/>
  <c r="H3307" i="1"/>
  <c r="I3306" i="1"/>
  <c r="H3306" i="1"/>
  <c r="I3305" i="1"/>
  <c r="H3305" i="1"/>
  <c r="I3304" i="1"/>
  <c r="H3304" i="1"/>
  <c r="I3303" i="1"/>
  <c r="H3303" i="1"/>
  <c r="I3302" i="1"/>
  <c r="H3302" i="1"/>
  <c r="I3301" i="1"/>
  <c r="H3301" i="1"/>
  <c r="I3300" i="1"/>
  <c r="H3300" i="1"/>
  <c r="I3299" i="1"/>
  <c r="H3299" i="1"/>
  <c r="I3298" i="1"/>
  <c r="H3298" i="1"/>
  <c r="I3297" i="1"/>
  <c r="H3297" i="1"/>
  <c r="I3296" i="1"/>
  <c r="H3296" i="1"/>
  <c r="I3295" i="1"/>
  <c r="H3295" i="1"/>
  <c r="I3294" i="1"/>
  <c r="H3294" i="1"/>
  <c r="I3293" i="1"/>
  <c r="H3293" i="1"/>
  <c r="I3292" i="1"/>
  <c r="H3292" i="1"/>
  <c r="I3291" i="1"/>
  <c r="H3291" i="1"/>
  <c r="I3290" i="1"/>
  <c r="H3290" i="1"/>
  <c r="I3289" i="1"/>
  <c r="H3289" i="1"/>
  <c r="I3288" i="1"/>
  <c r="H3288" i="1"/>
  <c r="I3287" i="1"/>
  <c r="H3287" i="1"/>
  <c r="I3286" i="1"/>
  <c r="H3286" i="1"/>
  <c r="I3285" i="1"/>
  <c r="H3285" i="1"/>
  <c r="I3284" i="1"/>
  <c r="H3284" i="1"/>
  <c r="I3283" i="1"/>
  <c r="H3283" i="1"/>
  <c r="I3282" i="1"/>
  <c r="H3282" i="1"/>
  <c r="I3281" i="1"/>
  <c r="H3281" i="1"/>
  <c r="I3280" i="1"/>
  <c r="H3280" i="1"/>
  <c r="I3279" i="1"/>
  <c r="H3279" i="1"/>
  <c r="I3278" i="1"/>
  <c r="H3278" i="1"/>
  <c r="I3277" i="1"/>
  <c r="H3277" i="1"/>
  <c r="I3276" i="1"/>
  <c r="H3276" i="1"/>
  <c r="I3275" i="1"/>
  <c r="H3275" i="1"/>
  <c r="I3274" i="1"/>
  <c r="H3274" i="1"/>
  <c r="I3273" i="1"/>
  <c r="H3273" i="1"/>
  <c r="I3272" i="1"/>
  <c r="H3272" i="1"/>
  <c r="I3271" i="1"/>
  <c r="H3271" i="1"/>
  <c r="I3270" i="1"/>
  <c r="H3270" i="1"/>
  <c r="I3269" i="1"/>
  <c r="H3269" i="1"/>
  <c r="I3268" i="1"/>
  <c r="H3268" i="1"/>
  <c r="I3267" i="1"/>
  <c r="H3267" i="1"/>
  <c r="I3266" i="1"/>
  <c r="H3266" i="1"/>
  <c r="I3265" i="1"/>
  <c r="H3265" i="1"/>
  <c r="I3264" i="1"/>
  <c r="H3264" i="1"/>
  <c r="I3263" i="1"/>
  <c r="H3263" i="1"/>
  <c r="I3262" i="1"/>
  <c r="H3262" i="1"/>
  <c r="I3261" i="1"/>
  <c r="H3261" i="1"/>
  <c r="I3260" i="1"/>
  <c r="H3260" i="1"/>
  <c r="I3259" i="1"/>
  <c r="H3259" i="1"/>
  <c r="I3258" i="1"/>
  <c r="H3258" i="1"/>
  <c r="I3257" i="1"/>
  <c r="H3257" i="1"/>
  <c r="I3256" i="1"/>
  <c r="H3256" i="1"/>
  <c r="I3255" i="1"/>
  <c r="H3255" i="1"/>
  <c r="I3254" i="1"/>
  <c r="H3254" i="1"/>
  <c r="I3253" i="1"/>
  <c r="H3253" i="1"/>
  <c r="I3252" i="1"/>
  <c r="H3252" i="1"/>
  <c r="I3251" i="1"/>
  <c r="H3251" i="1"/>
  <c r="I3250" i="1"/>
  <c r="H3250" i="1"/>
  <c r="I3249" i="1"/>
  <c r="H3249" i="1"/>
  <c r="I3248" i="1"/>
  <c r="H3248" i="1"/>
  <c r="I3247" i="1"/>
  <c r="H3247" i="1"/>
  <c r="I3246" i="1"/>
  <c r="H3246" i="1"/>
  <c r="I3245" i="1"/>
  <c r="H3245" i="1"/>
  <c r="I3244" i="1"/>
  <c r="H3244" i="1"/>
  <c r="I3243" i="1"/>
  <c r="H3243" i="1"/>
  <c r="I3242" i="1"/>
  <c r="H3242" i="1"/>
  <c r="I3241" i="1"/>
  <c r="H3241" i="1"/>
  <c r="I3240" i="1"/>
  <c r="H3240" i="1"/>
  <c r="I3239" i="1"/>
  <c r="H3239" i="1"/>
  <c r="I3238" i="1"/>
  <c r="H3238" i="1"/>
  <c r="I3237" i="1"/>
  <c r="H3237" i="1"/>
  <c r="I3236" i="1"/>
  <c r="H3236" i="1"/>
  <c r="I3235" i="1"/>
  <c r="H3235" i="1"/>
  <c r="I3234" i="1"/>
  <c r="H3234" i="1"/>
  <c r="I3233" i="1"/>
  <c r="H3233" i="1"/>
  <c r="I3232" i="1"/>
  <c r="H3232" i="1"/>
  <c r="I3231" i="1"/>
  <c r="H3231" i="1"/>
  <c r="I3230" i="1"/>
  <c r="H3230" i="1"/>
  <c r="I3229" i="1"/>
  <c r="H3229" i="1"/>
  <c r="I3228" i="1"/>
  <c r="H3228" i="1"/>
  <c r="I3227" i="1"/>
  <c r="H3227" i="1"/>
  <c r="I3226" i="1"/>
  <c r="H3226" i="1"/>
  <c r="I3225" i="1"/>
  <c r="H3225" i="1"/>
  <c r="I3224" i="1"/>
  <c r="H3224" i="1"/>
  <c r="I3223" i="1"/>
  <c r="H3223" i="1"/>
  <c r="I3222" i="1"/>
  <c r="H3222" i="1"/>
  <c r="I3221" i="1"/>
  <c r="H3221" i="1"/>
  <c r="I3220" i="1"/>
  <c r="H3220" i="1"/>
  <c r="I3219" i="1"/>
  <c r="H3219" i="1"/>
  <c r="I3218" i="1"/>
  <c r="H3218" i="1"/>
  <c r="I3217" i="1"/>
  <c r="H3217" i="1"/>
  <c r="I3216" i="1"/>
  <c r="H3216" i="1"/>
  <c r="I3215" i="1"/>
  <c r="H3215" i="1"/>
  <c r="I3214" i="1"/>
  <c r="H3214" i="1"/>
  <c r="I3213" i="1"/>
  <c r="H3213" i="1"/>
  <c r="I3212" i="1"/>
  <c r="H3212" i="1"/>
  <c r="I3211" i="1"/>
  <c r="H3211" i="1"/>
  <c r="I3210" i="1"/>
  <c r="H3210" i="1"/>
  <c r="I3209" i="1"/>
  <c r="H3209" i="1"/>
  <c r="I3208" i="1"/>
  <c r="H3208" i="1"/>
  <c r="I3207" i="1"/>
  <c r="H3207" i="1"/>
  <c r="I3206" i="1"/>
  <c r="H3206" i="1"/>
  <c r="I3205" i="1"/>
  <c r="H3205" i="1"/>
  <c r="I3204" i="1"/>
  <c r="H3204" i="1"/>
  <c r="I3203" i="1"/>
  <c r="H3203" i="1"/>
  <c r="I3202" i="1"/>
  <c r="H3202" i="1"/>
  <c r="I3201" i="1"/>
  <c r="H3201" i="1"/>
  <c r="I3200" i="1"/>
  <c r="H3200" i="1"/>
  <c r="I3199" i="1"/>
  <c r="H3199" i="1"/>
  <c r="I3198" i="1"/>
  <c r="H3198" i="1"/>
  <c r="I3197" i="1"/>
  <c r="H3197" i="1"/>
  <c r="I3196" i="1"/>
  <c r="H3196" i="1"/>
  <c r="I3195" i="1"/>
  <c r="H3195" i="1"/>
  <c r="I3194" i="1"/>
  <c r="H3194" i="1"/>
  <c r="I3193" i="1"/>
  <c r="H3193" i="1"/>
  <c r="I3192" i="1"/>
  <c r="H3192" i="1"/>
  <c r="I3191" i="1"/>
  <c r="H3191" i="1"/>
  <c r="I3190" i="1"/>
  <c r="H3190" i="1"/>
  <c r="I3189" i="1"/>
  <c r="H3189" i="1"/>
  <c r="I3188" i="1"/>
  <c r="H3188" i="1"/>
  <c r="I3187" i="1"/>
  <c r="H3187" i="1"/>
  <c r="I3186" i="1"/>
  <c r="H3186" i="1"/>
  <c r="I3185" i="1"/>
  <c r="H3185" i="1"/>
  <c r="I3184" i="1"/>
  <c r="H3184" i="1"/>
  <c r="I3183" i="1"/>
  <c r="H3183" i="1"/>
  <c r="I3182" i="1"/>
  <c r="H3182" i="1"/>
  <c r="I3181" i="1"/>
  <c r="H3181" i="1"/>
  <c r="I3180" i="1"/>
  <c r="H3180" i="1"/>
  <c r="I3179" i="1"/>
  <c r="H3179" i="1"/>
  <c r="I3178" i="1"/>
  <c r="H3178" i="1"/>
  <c r="I3177" i="1"/>
  <c r="H3177" i="1"/>
  <c r="I3176" i="1"/>
  <c r="H3176" i="1"/>
  <c r="I3175" i="1"/>
  <c r="H3175" i="1"/>
  <c r="I3174" i="1"/>
  <c r="H3174" i="1"/>
  <c r="H3173" i="1"/>
  <c r="I3173" i="1" s="1"/>
  <c r="I3172" i="1"/>
  <c r="H3172" i="1"/>
  <c r="H3171" i="1"/>
  <c r="I3171" i="1" s="1"/>
  <c r="I3170" i="1"/>
  <c r="H3170" i="1"/>
  <c r="H3169" i="1"/>
  <c r="I3169" i="1" s="1"/>
  <c r="I3168" i="1"/>
  <c r="H3168" i="1"/>
  <c r="H3167" i="1"/>
  <c r="I3167" i="1" s="1"/>
  <c r="I3166" i="1"/>
  <c r="H3166" i="1"/>
  <c r="H3165" i="1"/>
  <c r="I3165" i="1" s="1"/>
  <c r="H3164" i="1"/>
  <c r="I3164" i="1" s="1"/>
  <c r="H3163" i="1"/>
  <c r="I3163" i="1" s="1"/>
  <c r="I3162" i="1"/>
  <c r="H3162" i="1"/>
  <c r="H3161" i="1"/>
  <c r="I3161" i="1" s="1"/>
  <c r="H3160" i="1"/>
  <c r="I3160" i="1" s="1"/>
  <c r="H3159" i="1"/>
  <c r="I3159" i="1" s="1"/>
  <c r="I3158" i="1"/>
  <c r="H3158" i="1"/>
  <c r="H3157" i="1"/>
  <c r="I3157" i="1" s="1"/>
  <c r="H3156" i="1"/>
  <c r="I3156" i="1" s="1"/>
  <c r="H3155" i="1"/>
  <c r="I3155" i="1" s="1"/>
  <c r="I3154" i="1"/>
  <c r="H3154" i="1"/>
  <c r="H3153" i="1"/>
  <c r="I3153" i="1" s="1"/>
  <c r="H3152" i="1"/>
  <c r="I3152" i="1" s="1"/>
  <c r="H3151" i="1"/>
  <c r="I3151" i="1" s="1"/>
  <c r="I3150" i="1"/>
  <c r="H3150" i="1"/>
  <c r="H3149" i="1"/>
  <c r="I3149" i="1" s="1"/>
  <c r="H3148" i="1"/>
  <c r="I3148" i="1" s="1"/>
  <c r="H3147" i="1"/>
  <c r="I3147" i="1" s="1"/>
  <c r="I3146" i="1"/>
  <c r="H3146" i="1"/>
  <c r="H3145" i="1"/>
  <c r="I3145" i="1" s="1"/>
  <c r="H3144" i="1"/>
  <c r="I3144" i="1" s="1"/>
  <c r="H3143" i="1"/>
  <c r="I3143" i="1" s="1"/>
  <c r="I3142" i="1"/>
  <c r="H3142" i="1"/>
  <c r="H3141" i="1"/>
  <c r="I3141" i="1" s="1"/>
  <c r="H3140" i="1"/>
  <c r="I3140" i="1" s="1"/>
  <c r="H3139" i="1"/>
  <c r="I3139" i="1" s="1"/>
  <c r="I3138" i="1"/>
  <c r="H3138" i="1"/>
  <c r="H3137" i="1"/>
  <c r="I3137" i="1" s="1"/>
  <c r="H3136" i="1"/>
  <c r="I3136" i="1" s="1"/>
  <c r="H3135" i="1"/>
  <c r="I3135" i="1" s="1"/>
  <c r="I3134" i="1"/>
  <c r="H3134" i="1"/>
  <c r="H3133" i="1"/>
  <c r="I3133" i="1" s="1"/>
  <c r="H3132" i="1"/>
  <c r="I3132" i="1" s="1"/>
  <c r="H3131" i="1"/>
  <c r="I3131" i="1" s="1"/>
  <c r="I3130" i="1"/>
  <c r="H3130" i="1"/>
  <c r="H3129" i="1"/>
  <c r="I3129" i="1" s="1"/>
  <c r="H3128" i="1"/>
  <c r="I3128" i="1" s="1"/>
  <c r="H3127" i="1"/>
  <c r="I3127" i="1" s="1"/>
  <c r="I3126" i="1"/>
  <c r="H3126" i="1"/>
  <c r="H3125" i="1"/>
  <c r="I3125" i="1" s="1"/>
  <c r="H3124" i="1"/>
  <c r="I3124" i="1" s="1"/>
  <c r="H3123" i="1"/>
  <c r="I3123" i="1" s="1"/>
  <c r="I3122" i="1"/>
  <c r="H3122" i="1"/>
  <c r="H3121" i="1"/>
  <c r="I3121" i="1" s="1"/>
  <c r="H3120" i="1"/>
  <c r="I3120" i="1" s="1"/>
  <c r="H3119" i="1"/>
  <c r="I3119" i="1" s="1"/>
  <c r="I3118" i="1"/>
  <c r="H3118" i="1"/>
  <c r="H3117" i="1"/>
  <c r="I3117" i="1" s="1"/>
  <c r="H3116" i="1"/>
  <c r="I3116" i="1" s="1"/>
  <c r="H3115" i="1"/>
  <c r="I3115" i="1" s="1"/>
  <c r="I3114" i="1"/>
  <c r="H3114" i="1"/>
  <c r="H3113" i="1"/>
  <c r="I3113" i="1" s="1"/>
  <c r="H3112" i="1"/>
  <c r="I3112" i="1" s="1"/>
  <c r="H3111" i="1"/>
  <c r="I3111" i="1" s="1"/>
  <c r="I3110" i="1"/>
  <c r="H3110" i="1"/>
  <c r="H3109" i="1"/>
  <c r="I3109" i="1" s="1"/>
  <c r="H3108" i="1"/>
  <c r="I3108" i="1" s="1"/>
  <c r="H3107" i="1"/>
  <c r="I3107" i="1" s="1"/>
  <c r="I3106" i="1"/>
  <c r="H3106" i="1"/>
  <c r="H3105" i="1"/>
  <c r="I3105" i="1" s="1"/>
  <c r="H3104" i="1"/>
  <c r="I3104" i="1" s="1"/>
  <c r="H3103" i="1"/>
  <c r="I3103" i="1" s="1"/>
  <c r="I3102" i="1"/>
  <c r="H3102" i="1"/>
  <c r="H3101" i="1"/>
  <c r="I3101" i="1" s="1"/>
  <c r="H3100" i="1"/>
  <c r="I3100" i="1" s="1"/>
  <c r="H3099" i="1"/>
  <c r="I3099" i="1" s="1"/>
  <c r="I3098" i="1"/>
  <c r="H3098" i="1"/>
  <c r="H3097" i="1"/>
  <c r="I3097" i="1" s="1"/>
  <c r="H3096" i="1"/>
  <c r="I3096" i="1" s="1"/>
  <c r="H3095" i="1"/>
  <c r="I3095" i="1" s="1"/>
  <c r="I3094" i="1"/>
  <c r="H3094" i="1"/>
  <c r="H3093" i="1"/>
  <c r="I3093" i="1" s="1"/>
  <c r="H3092" i="1"/>
  <c r="I3092" i="1" s="1"/>
  <c r="H3091" i="1"/>
  <c r="I3091" i="1" s="1"/>
  <c r="I3090" i="1"/>
  <c r="H3090" i="1"/>
  <c r="H3089" i="1"/>
  <c r="I3089" i="1" s="1"/>
  <c r="H3088" i="1"/>
  <c r="I3088" i="1" s="1"/>
  <c r="H3087" i="1"/>
  <c r="I3087" i="1" s="1"/>
  <c r="I3086" i="1"/>
  <c r="H3086" i="1"/>
  <c r="H3085" i="1"/>
  <c r="I3085" i="1" s="1"/>
  <c r="H3084" i="1"/>
  <c r="I3084" i="1" s="1"/>
  <c r="H3083" i="1"/>
  <c r="I3083" i="1" s="1"/>
  <c r="I3082" i="1"/>
  <c r="H3082" i="1"/>
  <c r="H3081" i="1"/>
  <c r="I3081" i="1" s="1"/>
  <c r="H3080" i="1"/>
  <c r="I3080" i="1" s="1"/>
  <c r="H3079" i="1"/>
  <c r="I3079" i="1" s="1"/>
  <c r="I3078" i="1"/>
  <c r="H3078" i="1"/>
  <c r="H3077" i="1"/>
  <c r="I3077" i="1" s="1"/>
  <c r="H3076" i="1"/>
  <c r="I3076" i="1" s="1"/>
  <c r="H3075" i="1"/>
  <c r="I3075" i="1" s="1"/>
  <c r="I3074" i="1"/>
  <c r="H3074" i="1"/>
  <c r="H3073" i="1"/>
  <c r="I3073" i="1" s="1"/>
  <c r="H3072" i="1"/>
  <c r="I3072" i="1" s="1"/>
  <c r="H3071" i="1"/>
  <c r="I3071" i="1" s="1"/>
  <c r="I3070" i="1"/>
  <c r="H3070" i="1"/>
  <c r="H3069" i="1"/>
  <c r="I3069" i="1" s="1"/>
  <c r="H3068" i="1"/>
  <c r="I3068" i="1" s="1"/>
  <c r="H3067" i="1"/>
  <c r="I3067" i="1" s="1"/>
  <c r="I3066" i="1"/>
  <c r="H3066" i="1"/>
  <c r="H3065" i="1"/>
  <c r="I3065" i="1" s="1"/>
  <c r="H3064" i="1"/>
  <c r="I3064" i="1" s="1"/>
  <c r="H3063" i="1"/>
  <c r="I3063" i="1" s="1"/>
  <c r="I3062" i="1"/>
  <c r="H3062" i="1"/>
  <c r="H3061" i="1"/>
  <c r="I3061" i="1" s="1"/>
  <c r="H3060" i="1"/>
  <c r="I3060" i="1" s="1"/>
  <c r="H3059" i="1"/>
  <c r="I3059" i="1" s="1"/>
  <c r="I3058" i="1"/>
  <c r="H3058" i="1"/>
  <c r="H3057" i="1"/>
  <c r="I3057" i="1" s="1"/>
  <c r="H3056" i="1"/>
  <c r="I3056" i="1" s="1"/>
  <c r="H3055" i="1"/>
  <c r="I3055" i="1" s="1"/>
  <c r="I3054" i="1"/>
  <c r="H3054" i="1"/>
  <c r="H3053" i="1"/>
  <c r="I3053" i="1" s="1"/>
  <c r="H3052" i="1"/>
  <c r="I3052" i="1" s="1"/>
  <c r="H3051" i="1"/>
  <c r="I3051" i="1" s="1"/>
  <c r="I3050" i="1"/>
  <c r="H3050" i="1"/>
  <c r="H3049" i="1"/>
  <c r="I3049" i="1" s="1"/>
  <c r="H3048" i="1"/>
  <c r="I3048" i="1" s="1"/>
  <c r="H3047" i="1"/>
  <c r="I3047" i="1" s="1"/>
  <c r="I3046" i="1"/>
  <c r="H3046" i="1"/>
  <c r="H3045" i="1"/>
  <c r="I3045" i="1" s="1"/>
  <c r="H3044" i="1"/>
  <c r="I3044" i="1" s="1"/>
  <c r="H3043" i="1"/>
  <c r="I3043" i="1" s="1"/>
  <c r="I3042" i="1"/>
  <c r="H3042" i="1"/>
  <c r="H3041" i="1"/>
  <c r="I3041" i="1" s="1"/>
  <c r="H3040" i="1"/>
  <c r="I3040" i="1" s="1"/>
  <c r="H3039" i="1"/>
  <c r="I3039" i="1" s="1"/>
  <c r="I3038" i="1"/>
  <c r="H3038" i="1"/>
  <c r="H3037" i="1"/>
  <c r="I3037" i="1" s="1"/>
  <c r="H3036" i="1"/>
  <c r="I3036" i="1" s="1"/>
  <c r="H3035" i="1"/>
  <c r="I3035" i="1" s="1"/>
  <c r="I3034" i="1"/>
  <c r="H3034" i="1"/>
  <c r="H3033" i="1"/>
  <c r="I3033" i="1" s="1"/>
  <c r="H3032" i="1"/>
  <c r="I3032" i="1" s="1"/>
  <c r="H3031" i="1"/>
  <c r="I3031" i="1" s="1"/>
  <c r="I3030" i="1"/>
  <c r="H3030" i="1"/>
  <c r="H3029" i="1"/>
  <c r="I3029" i="1" s="1"/>
  <c r="H3028" i="1"/>
  <c r="I3028" i="1" s="1"/>
  <c r="H3027" i="1"/>
  <c r="I3027" i="1" s="1"/>
  <c r="I3026" i="1"/>
  <c r="H3026" i="1"/>
  <c r="H3025" i="1"/>
  <c r="I3025" i="1" s="1"/>
  <c r="H3024" i="1"/>
  <c r="I3024" i="1" s="1"/>
  <c r="H3023" i="1"/>
  <c r="I3023" i="1" s="1"/>
  <c r="I3022" i="1"/>
  <c r="H3022" i="1"/>
  <c r="H3021" i="1"/>
  <c r="I3021" i="1" s="1"/>
  <c r="H3020" i="1"/>
  <c r="I3020" i="1" s="1"/>
  <c r="H3019" i="1"/>
  <c r="I3019" i="1" s="1"/>
  <c r="I3018" i="1"/>
  <c r="H3018" i="1"/>
  <c r="H3017" i="1"/>
  <c r="I3017" i="1" s="1"/>
  <c r="H3016" i="1"/>
  <c r="I3016" i="1" s="1"/>
  <c r="H3015" i="1"/>
  <c r="I3015" i="1" s="1"/>
  <c r="I3014" i="1"/>
  <c r="H3014" i="1"/>
  <c r="H3013" i="1"/>
  <c r="I3013" i="1" s="1"/>
  <c r="H3012" i="1"/>
  <c r="I3012" i="1" s="1"/>
  <c r="H3011" i="1"/>
  <c r="I3011" i="1" s="1"/>
  <c r="I3010" i="1"/>
  <c r="H3010" i="1"/>
  <c r="H3009" i="1"/>
  <c r="I3009" i="1" s="1"/>
  <c r="H3008" i="1"/>
  <c r="I3008" i="1" s="1"/>
  <c r="H3007" i="1"/>
  <c r="I3007" i="1" s="1"/>
  <c r="I3006" i="1"/>
  <c r="H3006" i="1"/>
  <c r="H3005" i="1"/>
  <c r="I3005" i="1" s="1"/>
  <c r="H3004" i="1"/>
  <c r="I3004" i="1" s="1"/>
  <c r="H3003" i="1"/>
  <c r="I3003" i="1" s="1"/>
  <c r="I3002" i="1"/>
  <c r="H3002" i="1"/>
  <c r="H3001" i="1"/>
  <c r="I3001" i="1" s="1"/>
  <c r="H3000" i="1"/>
  <c r="I3000" i="1" s="1"/>
  <c r="H2999" i="1"/>
  <c r="I2999" i="1" s="1"/>
  <c r="I2998" i="1"/>
  <c r="H2998" i="1"/>
  <c r="H2997" i="1"/>
  <c r="I2997" i="1" s="1"/>
  <c r="H2996" i="1"/>
  <c r="I2996" i="1" s="1"/>
  <c r="H2995" i="1"/>
  <c r="I2995" i="1" s="1"/>
  <c r="I2994" i="1"/>
  <c r="H2994" i="1"/>
  <c r="H2993" i="1"/>
  <c r="I2993" i="1" s="1"/>
  <c r="H2992" i="1"/>
  <c r="I2992" i="1" s="1"/>
  <c r="H2991" i="1"/>
  <c r="I2991" i="1" s="1"/>
  <c r="I2990" i="1"/>
  <c r="H2990" i="1"/>
  <c r="H2989" i="1"/>
  <c r="I2989" i="1" s="1"/>
  <c r="H2988" i="1"/>
  <c r="I2988" i="1" s="1"/>
  <c r="H2987" i="1"/>
  <c r="I2987" i="1" s="1"/>
  <c r="I2986" i="1"/>
  <c r="H2986" i="1"/>
  <c r="H2985" i="1"/>
  <c r="I2985" i="1" s="1"/>
  <c r="H2984" i="1"/>
  <c r="I2984" i="1" s="1"/>
  <c r="H2983" i="1"/>
  <c r="I2983" i="1" s="1"/>
  <c r="I2982" i="1"/>
  <c r="H2982" i="1"/>
  <c r="H2981" i="1"/>
  <c r="I2981" i="1" s="1"/>
  <c r="H2980" i="1"/>
  <c r="I2980" i="1" s="1"/>
  <c r="H2979" i="1"/>
  <c r="I2979" i="1" s="1"/>
  <c r="I2978" i="1"/>
  <c r="H2978" i="1"/>
  <c r="H2977" i="1"/>
  <c r="I2977" i="1" s="1"/>
  <c r="H2976" i="1"/>
  <c r="I2976" i="1" s="1"/>
  <c r="H2975" i="1"/>
  <c r="I2975" i="1" s="1"/>
  <c r="I2974" i="1"/>
  <c r="H2974" i="1"/>
  <c r="H2973" i="1"/>
  <c r="I2973" i="1" s="1"/>
  <c r="H2972" i="1"/>
  <c r="I2972" i="1" s="1"/>
  <c r="H2971" i="1"/>
  <c r="I2971" i="1" s="1"/>
  <c r="I2970" i="1"/>
  <c r="H2970" i="1"/>
  <c r="H2969" i="1"/>
  <c r="I2969" i="1" s="1"/>
  <c r="H2968" i="1"/>
  <c r="I2968" i="1" s="1"/>
  <c r="H2967" i="1"/>
  <c r="I2967" i="1" s="1"/>
  <c r="I2966" i="1"/>
  <c r="H2966" i="1"/>
  <c r="H2965" i="1"/>
  <c r="I2965" i="1" s="1"/>
  <c r="H2964" i="1"/>
  <c r="I2964" i="1" s="1"/>
  <c r="H2963" i="1"/>
  <c r="I2963" i="1" s="1"/>
  <c r="I2962" i="1"/>
  <c r="H2962" i="1"/>
  <c r="H2961" i="1"/>
  <c r="I2961" i="1" s="1"/>
  <c r="H2960" i="1"/>
  <c r="I2960" i="1" s="1"/>
  <c r="H2959" i="1"/>
  <c r="I2959" i="1" s="1"/>
  <c r="I2958" i="1"/>
  <c r="H2958" i="1"/>
  <c r="H2957" i="1"/>
  <c r="I2957" i="1" s="1"/>
  <c r="H2956" i="1"/>
  <c r="I2956" i="1" s="1"/>
  <c r="H2955" i="1"/>
  <c r="I2955" i="1" s="1"/>
  <c r="I2954" i="1"/>
  <c r="H2954" i="1"/>
  <c r="H2953" i="1"/>
  <c r="I2953" i="1" s="1"/>
  <c r="H2952" i="1"/>
  <c r="I2952" i="1" s="1"/>
  <c r="H2951" i="1"/>
  <c r="I2951" i="1" s="1"/>
  <c r="I2950" i="1"/>
  <c r="H2950" i="1"/>
  <c r="H2949" i="1"/>
  <c r="I2949" i="1" s="1"/>
  <c r="H2948" i="1"/>
  <c r="I2948" i="1" s="1"/>
  <c r="H2947" i="1"/>
  <c r="I2947" i="1" s="1"/>
  <c r="I2946" i="1"/>
  <c r="H2946" i="1"/>
  <c r="H2945" i="1"/>
  <c r="I2945" i="1" s="1"/>
  <c r="H2944" i="1"/>
  <c r="I2944" i="1" s="1"/>
  <c r="H2943" i="1"/>
  <c r="I2943" i="1" s="1"/>
  <c r="I2942" i="1"/>
  <c r="H2942" i="1"/>
  <c r="H2941" i="1"/>
  <c r="I2941" i="1" s="1"/>
  <c r="H2940" i="1"/>
  <c r="I2940" i="1" s="1"/>
  <c r="H2939" i="1"/>
  <c r="I2939" i="1" s="1"/>
  <c r="I2938" i="1"/>
  <c r="H2938" i="1"/>
  <c r="H2937" i="1"/>
  <c r="I2937" i="1" s="1"/>
  <c r="H2936" i="1"/>
  <c r="I2936" i="1" s="1"/>
  <c r="H2935" i="1"/>
  <c r="I2935" i="1" s="1"/>
  <c r="I2934" i="1"/>
  <c r="H2934" i="1"/>
  <c r="H2933" i="1"/>
  <c r="I2933" i="1" s="1"/>
  <c r="H2932" i="1"/>
  <c r="I2932" i="1" s="1"/>
  <c r="H2931" i="1"/>
  <c r="I2931" i="1" s="1"/>
  <c r="I2930" i="1"/>
  <c r="H2930" i="1"/>
  <c r="H2929" i="1"/>
  <c r="I2929" i="1" s="1"/>
  <c r="H2928" i="1"/>
  <c r="I2928" i="1" s="1"/>
  <c r="H2927" i="1"/>
  <c r="I2927" i="1" s="1"/>
  <c r="I2926" i="1"/>
  <c r="H2926" i="1"/>
  <c r="H2925" i="1"/>
  <c r="I2925" i="1" s="1"/>
  <c r="H2924" i="1"/>
  <c r="I2924" i="1" s="1"/>
  <c r="H2923" i="1"/>
  <c r="I2923" i="1" s="1"/>
  <c r="I2922" i="1"/>
  <c r="H2922" i="1"/>
  <c r="H2921" i="1"/>
  <c r="I2921" i="1" s="1"/>
  <c r="H2920" i="1"/>
  <c r="I2920" i="1" s="1"/>
  <c r="H2919" i="1"/>
  <c r="I2919" i="1" s="1"/>
  <c r="I2918" i="1"/>
  <c r="H2918" i="1"/>
  <c r="H2917" i="1"/>
  <c r="I2917" i="1" s="1"/>
  <c r="H2916" i="1"/>
  <c r="I2916" i="1" s="1"/>
  <c r="H2915" i="1"/>
  <c r="I2915" i="1" s="1"/>
  <c r="I2914" i="1"/>
  <c r="H2914" i="1"/>
  <c r="H2913" i="1"/>
  <c r="I2913" i="1" s="1"/>
  <c r="H2912" i="1"/>
  <c r="I2912" i="1" s="1"/>
  <c r="H2911" i="1"/>
  <c r="I2911" i="1" s="1"/>
  <c r="I2910" i="1"/>
  <c r="H2910" i="1"/>
  <c r="H2909" i="1"/>
  <c r="I2909" i="1" s="1"/>
  <c r="H2908" i="1"/>
  <c r="I2908" i="1" s="1"/>
  <c r="H2907" i="1"/>
  <c r="I2907" i="1" s="1"/>
  <c r="I2906" i="1"/>
  <c r="H2906" i="1"/>
  <c r="H2905" i="1"/>
  <c r="I2905" i="1" s="1"/>
  <c r="H2904" i="1"/>
  <c r="I2904" i="1" s="1"/>
  <c r="H2903" i="1"/>
  <c r="I2903" i="1" s="1"/>
  <c r="I2902" i="1"/>
  <c r="H2902" i="1"/>
  <c r="H2901" i="1"/>
  <c r="I2901" i="1" s="1"/>
  <c r="H2900" i="1"/>
  <c r="I2900" i="1" s="1"/>
  <c r="H2899" i="1"/>
  <c r="I2899" i="1" s="1"/>
  <c r="I2898" i="1"/>
  <c r="H2898" i="1"/>
  <c r="H2897" i="1"/>
  <c r="I2897" i="1" s="1"/>
  <c r="H2896" i="1"/>
  <c r="I2896" i="1" s="1"/>
  <c r="H2895" i="1"/>
  <c r="I2895" i="1" s="1"/>
  <c r="I2894" i="1"/>
  <c r="H2894" i="1"/>
  <c r="H2893" i="1"/>
  <c r="I2893" i="1" s="1"/>
  <c r="H2892" i="1"/>
  <c r="I2892" i="1" s="1"/>
  <c r="H2891" i="1"/>
  <c r="I2891" i="1" s="1"/>
  <c r="I2890" i="1"/>
  <c r="H2890" i="1"/>
  <c r="H2889" i="1"/>
  <c r="I2889" i="1" s="1"/>
  <c r="H2888" i="1"/>
  <c r="I2888" i="1" s="1"/>
  <c r="H2887" i="1"/>
  <c r="I2887" i="1" s="1"/>
  <c r="I2886" i="1"/>
  <c r="H2886" i="1"/>
  <c r="H2885" i="1"/>
  <c r="I2885" i="1" s="1"/>
  <c r="H2884" i="1"/>
  <c r="I2884" i="1" s="1"/>
  <c r="H2883" i="1"/>
  <c r="I2883" i="1" s="1"/>
  <c r="I2882" i="1"/>
  <c r="H2882" i="1"/>
  <c r="H2881" i="1"/>
  <c r="I2881" i="1" s="1"/>
  <c r="H2880" i="1"/>
  <c r="I2880" i="1" s="1"/>
  <c r="H2879" i="1"/>
  <c r="I2879" i="1" s="1"/>
  <c r="I2878" i="1"/>
  <c r="H2878" i="1"/>
  <c r="H2877" i="1"/>
  <c r="I2877" i="1" s="1"/>
  <c r="H2876" i="1"/>
  <c r="I2876" i="1" s="1"/>
  <c r="H2875" i="1"/>
  <c r="I2875" i="1" s="1"/>
  <c r="I2874" i="1"/>
  <c r="H2874" i="1"/>
  <c r="H2873" i="1"/>
  <c r="I2873" i="1" s="1"/>
  <c r="H2872" i="1"/>
  <c r="I2872" i="1" s="1"/>
  <c r="H2871" i="1"/>
  <c r="I2871" i="1" s="1"/>
  <c r="I2870" i="1"/>
  <c r="H2870" i="1"/>
  <c r="H2869" i="1"/>
  <c r="I2869" i="1" s="1"/>
  <c r="H2868" i="1"/>
  <c r="I2868" i="1" s="1"/>
  <c r="H2867" i="1"/>
  <c r="I2867" i="1" s="1"/>
  <c r="I2866" i="1"/>
  <c r="H2866" i="1"/>
  <c r="H2865" i="1"/>
  <c r="I2865" i="1" s="1"/>
  <c r="H2864" i="1"/>
  <c r="I2864" i="1" s="1"/>
  <c r="H2863" i="1"/>
  <c r="I2863" i="1" s="1"/>
  <c r="I2862" i="1"/>
  <c r="H2862" i="1"/>
  <c r="H2861" i="1"/>
  <c r="I2861" i="1" s="1"/>
  <c r="H2860" i="1"/>
  <c r="I2860" i="1" s="1"/>
  <c r="H2859" i="1"/>
  <c r="I2859" i="1" s="1"/>
  <c r="I2858" i="1"/>
  <c r="H2858" i="1"/>
  <c r="H2857" i="1"/>
  <c r="I2857" i="1" s="1"/>
  <c r="H2856" i="1"/>
  <c r="I2856" i="1" s="1"/>
  <c r="H2855" i="1"/>
  <c r="I2855" i="1" s="1"/>
  <c r="I2854" i="1"/>
  <c r="H2854" i="1"/>
  <c r="H2853" i="1"/>
  <c r="I2853" i="1" s="1"/>
  <c r="H2852" i="1"/>
  <c r="I2852" i="1" s="1"/>
  <c r="H2851" i="1"/>
  <c r="I2851" i="1" s="1"/>
  <c r="I2850" i="1"/>
  <c r="H2850" i="1"/>
  <c r="H2849" i="1"/>
  <c r="I2849" i="1" s="1"/>
  <c r="H2848" i="1"/>
  <c r="I2848" i="1" s="1"/>
  <c r="H2847" i="1"/>
  <c r="I2847" i="1" s="1"/>
  <c r="I2846" i="1"/>
  <c r="H2846" i="1"/>
  <c r="H2845" i="1"/>
  <c r="I2845" i="1" s="1"/>
  <c r="H2844" i="1"/>
  <c r="I2844" i="1" s="1"/>
  <c r="H2843" i="1"/>
  <c r="I2843" i="1" s="1"/>
  <c r="I2842" i="1"/>
  <c r="H2842" i="1"/>
  <c r="H2841" i="1"/>
  <c r="I2841" i="1" s="1"/>
  <c r="H2840" i="1"/>
  <c r="I2840" i="1" s="1"/>
  <c r="H2839" i="1"/>
  <c r="I2839" i="1" s="1"/>
  <c r="I2838" i="1"/>
  <c r="H2838" i="1"/>
  <c r="H2837" i="1"/>
  <c r="I2837" i="1" s="1"/>
  <c r="H2836" i="1"/>
  <c r="I2836" i="1" s="1"/>
  <c r="H2835" i="1"/>
  <c r="I2835" i="1" s="1"/>
  <c r="I2834" i="1"/>
  <c r="H2834" i="1"/>
  <c r="I2833" i="1"/>
  <c r="H2833" i="1"/>
  <c r="I2832" i="1"/>
  <c r="H2832" i="1"/>
  <c r="I2831" i="1"/>
  <c r="H2831" i="1"/>
  <c r="I2830" i="1"/>
  <c r="H2830" i="1"/>
  <c r="I2829" i="1"/>
  <c r="H2829" i="1"/>
  <c r="I2828" i="1"/>
  <c r="H2828" i="1"/>
  <c r="H2827" i="1"/>
  <c r="I2827" i="1" s="1"/>
  <c r="I2826" i="1"/>
  <c r="H2826" i="1"/>
  <c r="H2825" i="1"/>
  <c r="I2825" i="1" s="1"/>
  <c r="I2824" i="1"/>
  <c r="H2824" i="1"/>
  <c r="H2823" i="1"/>
  <c r="I2823" i="1" s="1"/>
  <c r="I2822" i="1"/>
  <c r="H2822" i="1"/>
  <c r="H2821" i="1"/>
  <c r="I2821" i="1" s="1"/>
  <c r="I2820" i="1"/>
  <c r="H2820" i="1"/>
  <c r="H2819" i="1"/>
  <c r="I2819" i="1" s="1"/>
  <c r="I2818" i="1"/>
  <c r="H2818" i="1"/>
  <c r="H2817" i="1"/>
  <c r="I2817" i="1" s="1"/>
  <c r="I2816" i="1"/>
  <c r="H2816" i="1"/>
  <c r="H2815" i="1"/>
  <c r="I2815" i="1" s="1"/>
  <c r="I2814" i="1"/>
  <c r="H2814" i="1"/>
  <c r="H2813" i="1"/>
  <c r="I2813" i="1" s="1"/>
  <c r="H2812" i="1"/>
  <c r="I2812" i="1" s="1"/>
  <c r="H2811" i="1"/>
  <c r="I2811" i="1" s="1"/>
  <c r="H2810" i="1"/>
  <c r="I2810" i="1" s="1"/>
  <c r="I2809" i="1"/>
  <c r="H2809" i="1"/>
  <c r="H2808" i="1"/>
  <c r="I2808" i="1" s="1"/>
  <c r="I2807" i="1"/>
  <c r="H2807" i="1"/>
  <c r="H2806" i="1"/>
  <c r="I2806" i="1" s="1"/>
  <c r="H2805" i="1"/>
  <c r="I2805" i="1" s="1"/>
  <c r="H2804" i="1"/>
  <c r="I2804" i="1" s="1"/>
  <c r="H2803" i="1"/>
  <c r="I2803" i="1" s="1"/>
  <c r="H2802" i="1"/>
  <c r="I2802" i="1" s="1"/>
  <c r="I2801" i="1"/>
  <c r="H2801" i="1"/>
  <c r="H2800" i="1"/>
  <c r="I2800" i="1" s="1"/>
  <c r="I2799" i="1"/>
  <c r="H2799" i="1"/>
  <c r="H2798" i="1"/>
  <c r="I2798" i="1" s="1"/>
  <c r="H2797" i="1"/>
  <c r="I2797" i="1" s="1"/>
  <c r="H2796" i="1"/>
  <c r="I2796" i="1" s="1"/>
  <c r="H2795" i="1"/>
  <c r="I2795" i="1" s="1"/>
  <c r="H2794" i="1"/>
  <c r="I2794" i="1" s="1"/>
  <c r="I2793" i="1"/>
  <c r="H2793" i="1"/>
  <c r="H2792" i="1"/>
  <c r="I2792" i="1" s="1"/>
  <c r="I2791" i="1"/>
  <c r="H2791" i="1"/>
  <c r="H2790" i="1"/>
  <c r="I2790" i="1" s="1"/>
  <c r="H2789" i="1"/>
  <c r="I2789" i="1" s="1"/>
  <c r="H2788" i="1"/>
  <c r="I2788" i="1" s="1"/>
  <c r="H2787" i="1"/>
  <c r="I2787" i="1" s="1"/>
  <c r="H2786" i="1"/>
  <c r="I2786" i="1" s="1"/>
  <c r="I2785" i="1"/>
  <c r="H2785" i="1"/>
  <c r="H2784" i="1"/>
  <c r="I2784" i="1" s="1"/>
  <c r="I2783" i="1"/>
  <c r="H2783" i="1"/>
  <c r="H2782" i="1"/>
  <c r="I2782" i="1" s="1"/>
  <c r="H2781" i="1"/>
  <c r="I2781" i="1" s="1"/>
  <c r="H2780" i="1"/>
  <c r="I2780" i="1" s="1"/>
  <c r="H2779" i="1"/>
  <c r="I2779" i="1" s="1"/>
  <c r="H2778" i="1"/>
  <c r="I2778" i="1" s="1"/>
  <c r="I2777" i="1"/>
  <c r="H2777" i="1"/>
  <c r="H2776" i="1"/>
  <c r="I2776" i="1" s="1"/>
  <c r="I2775" i="1"/>
  <c r="H2775" i="1"/>
  <c r="H2774" i="1"/>
  <c r="I2774" i="1" s="1"/>
  <c r="H2773" i="1"/>
  <c r="I2773" i="1" s="1"/>
  <c r="H2772" i="1"/>
  <c r="I2772" i="1" s="1"/>
  <c r="H2771" i="1"/>
  <c r="I2771" i="1" s="1"/>
  <c r="H2770" i="1"/>
  <c r="I2770" i="1" s="1"/>
  <c r="I2769" i="1"/>
  <c r="H2769" i="1"/>
  <c r="H2768" i="1"/>
  <c r="I2768" i="1" s="1"/>
  <c r="I2767" i="1"/>
  <c r="H2767" i="1"/>
  <c r="H2766" i="1"/>
  <c r="I2766" i="1" s="1"/>
  <c r="H2765" i="1"/>
  <c r="I2765" i="1" s="1"/>
  <c r="H2764" i="1"/>
  <c r="I2764" i="1" s="1"/>
  <c r="H2763" i="1"/>
  <c r="I2763" i="1" s="1"/>
  <c r="H2762" i="1"/>
  <c r="I2762" i="1" s="1"/>
  <c r="I2761" i="1"/>
  <c r="H2761" i="1"/>
  <c r="H2760" i="1"/>
  <c r="I2760" i="1" s="1"/>
  <c r="I2759" i="1"/>
  <c r="H2759" i="1"/>
  <c r="H2758" i="1"/>
  <c r="I2758" i="1" s="1"/>
  <c r="H2757" i="1"/>
  <c r="I2757" i="1" s="1"/>
  <c r="H2756" i="1"/>
  <c r="I2756" i="1" s="1"/>
  <c r="H2755" i="1"/>
  <c r="I2755" i="1" s="1"/>
  <c r="H2754" i="1"/>
  <c r="I2754" i="1" s="1"/>
  <c r="I2753" i="1"/>
  <c r="H2753" i="1"/>
  <c r="H2752" i="1"/>
  <c r="I2752" i="1" s="1"/>
  <c r="I2751" i="1"/>
  <c r="H2751" i="1"/>
  <c r="H2750" i="1"/>
  <c r="I2750" i="1" s="1"/>
  <c r="H2749" i="1"/>
  <c r="I2749" i="1" s="1"/>
  <c r="H2748" i="1"/>
  <c r="I2748" i="1" s="1"/>
  <c r="H2747" i="1"/>
  <c r="I2747" i="1" s="1"/>
  <c r="H2746" i="1"/>
  <c r="I2746" i="1" s="1"/>
  <c r="I2745" i="1"/>
  <c r="H2745" i="1"/>
  <c r="H2744" i="1"/>
  <c r="I2744" i="1" s="1"/>
  <c r="I2743" i="1"/>
  <c r="H2743" i="1"/>
  <c r="H2742" i="1"/>
  <c r="I2742" i="1" s="1"/>
  <c r="H2741" i="1"/>
  <c r="I2741" i="1" s="1"/>
  <c r="H2740" i="1"/>
  <c r="I2740" i="1" s="1"/>
  <c r="H2739" i="1"/>
  <c r="I2739" i="1" s="1"/>
  <c r="H2738" i="1"/>
  <c r="I2738" i="1" s="1"/>
  <c r="I2737" i="1"/>
  <c r="H2737" i="1"/>
  <c r="H2736" i="1"/>
  <c r="I2736" i="1" s="1"/>
  <c r="I2735" i="1"/>
  <c r="H2735" i="1"/>
  <c r="H2734" i="1"/>
  <c r="I2734" i="1" s="1"/>
  <c r="H2733" i="1"/>
  <c r="I2733" i="1" s="1"/>
  <c r="H2732" i="1"/>
  <c r="I2732" i="1" s="1"/>
  <c r="H2731" i="1"/>
  <c r="I2731" i="1" s="1"/>
  <c r="H2730" i="1"/>
  <c r="I2730" i="1" s="1"/>
  <c r="I2729" i="1"/>
  <c r="H2729" i="1"/>
  <c r="H2728" i="1"/>
  <c r="I2728" i="1" s="1"/>
  <c r="I2727" i="1"/>
  <c r="H2727" i="1"/>
  <c r="H2726" i="1"/>
  <c r="I2726" i="1" s="1"/>
  <c r="H2725" i="1"/>
  <c r="I2725" i="1" s="1"/>
  <c r="H2724" i="1"/>
  <c r="I2724" i="1" s="1"/>
  <c r="H2723" i="1"/>
  <c r="I2723" i="1" s="1"/>
  <c r="H2722" i="1"/>
  <c r="I2722" i="1" s="1"/>
  <c r="I2721" i="1"/>
  <c r="H2721" i="1"/>
  <c r="H2720" i="1"/>
  <c r="I2720" i="1" s="1"/>
  <c r="I2719" i="1"/>
  <c r="H2719" i="1"/>
  <c r="H2718" i="1"/>
  <c r="I2718" i="1" s="1"/>
  <c r="H2717" i="1"/>
  <c r="I2717" i="1" s="1"/>
  <c r="H2716" i="1"/>
  <c r="I2716" i="1" s="1"/>
  <c r="H2715" i="1"/>
  <c r="I2715" i="1" s="1"/>
  <c r="H2714" i="1"/>
  <c r="I2714" i="1" s="1"/>
  <c r="I2713" i="1"/>
  <c r="H2713" i="1"/>
  <c r="H2712" i="1"/>
  <c r="I2712" i="1" s="1"/>
  <c r="I2711" i="1"/>
  <c r="H2711" i="1"/>
  <c r="H2710" i="1"/>
  <c r="I2710" i="1" s="1"/>
  <c r="H2709" i="1"/>
  <c r="I2709" i="1" s="1"/>
  <c r="H2708" i="1"/>
  <c r="I2708" i="1" s="1"/>
  <c r="H2707" i="1"/>
  <c r="I2707" i="1" s="1"/>
  <c r="H2706" i="1"/>
  <c r="I2706" i="1" s="1"/>
  <c r="I2705" i="1"/>
  <c r="H2705" i="1"/>
  <c r="H2704" i="1"/>
  <c r="I2704" i="1" s="1"/>
  <c r="I2703" i="1"/>
  <c r="H2703" i="1"/>
  <c r="H2702" i="1"/>
  <c r="I2702" i="1" s="1"/>
  <c r="H2701" i="1"/>
  <c r="I2701" i="1" s="1"/>
  <c r="H2700" i="1"/>
  <c r="I2700" i="1" s="1"/>
  <c r="H2699" i="1"/>
  <c r="I2699" i="1" s="1"/>
  <c r="H2698" i="1"/>
  <c r="I2698" i="1" s="1"/>
  <c r="I2697" i="1"/>
  <c r="H2697" i="1"/>
  <c r="H2696" i="1"/>
  <c r="I2696" i="1" s="1"/>
  <c r="I2695" i="1"/>
  <c r="H2695" i="1"/>
  <c r="H2694" i="1"/>
  <c r="I2694" i="1" s="1"/>
  <c r="H2693" i="1"/>
  <c r="I2693" i="1" s="1"/>
  <c r="H2692" i="1"/>
  <c r="I2692" i="1" s="1"/>
  <c r="H2691" i="1"/>
  <c r="I2691" i="1" s="1"/>
  <c r="H2690" i="1"/>
  <c r="I2690" i="1" s="1"/>
  <c r="I2689" i="1"/>
  <c r="H2689" i="1"/>
  <c r="H2688" i="1"/>
  <c r="I2688" i="1" s="1"/>
  <c r="I2687" i="1"/>
  <c r="H2687" i="1"/>
  <c r="H2686" i="1"/>
  <c r="I2686" i="1" s="1"/>
  <c r="H2685" i="1"/>
  <c r="I2685" i="1" s="1"/>
  <c r="H2684" i="1"/>
  <c r="I2684" i="1" s="1"/>
  <c r="H2683" i="1"/>
  <c r="I2683" i="1" s="1"/>
  <c r="H2682" i="1"/>
  <c r="I2682" i="1" s="1"/>
  <c r="I2681" i="1"/>
  <c r="H2681" i="1"/>
  <c r="H2680" i="1"/>
  <c r="I2680" i="1" s="1"/>
  <c r="I2679" i="1"/>
  <c r="H2679" i="1"/>
  <c r="H2678" i="1"/>
  <c r="I2678" i="1" s="1"/>
  <c r="H2677" i="1"/>
  <c r="I2677" i="1" s="1"/>
  <c r="H2676" i="1"/>
  <c r="I2676" i="1" s="1"/>
  <c r="H2675" i="1"/>
  <c r="I2675" i="1" s="1"/>
  <c r="H2674" i="1"/>
  <c r="I2674" i="1" s="1"/>
  <c r="I2673" i="1"/>
  <c r="H2673" i="1"/>
  <c r="H2672" i="1"/>
  <c r="I2672" i="1" s="1"/>
  <c r="I2671" i="1"/>
  <c r="H2671" i="1"/>
  <c r="H2670" i="1"/>
  <c r="I2670" i="1" s="1"/>
  <c r="H2669" i="1"/>
  <c r="I2669" i="1" s="1"/>
  <c r="H2668" i="1"/>
  <c r="I2668" i="1" s="1"/>
  <c r="H2667" i="1"/>
  <c r="I2667" i="1" s="1"/>
  <c r="H2666" i="1"/>
  <c r="I2666" i="1" s="1"/>
  <c r="I2665" i="1"/>
  <c r="H2665" i="1"/>
  <c r="H2664" i="1"/>
  <c r="I2664" i="1" s="1"/>
  <c r="I2663" i="1"/>
  <c r="H2663" i="1"/>
  <c r="H2662" i="1"/>
  <c r="I2662" i="1" s="1"/>
  <c r="H2661" i="1"/>
  <c r="I2661" i="1" s="1"/>
  <c r="H2660" i="1"/>
  <c r="I2660" i="1" s="1"/>
  <c r="H2659" i="1"/>
  <c r="I2659" i="1" s="1"/>
  <c r="H2658" i="1"/>
  <c r="I2658" i="1" s="1"/>
  <c r="I2657" i="1"/>
  <c r="H2657" i="1"/>
  <c r="H2656" i="1"/>
  <c r="I2656" i="1" s="1"/>
  <c r="I2655" i="1"/>
  <c r="H2655" i="1"/>
  <c r="H2654" i="1"/>
  <c r="I2654" i="1" s="1"/>
  <c r="H2653" i="1"/>
  <c r="I2653" i="1" s="1"/>
  <c r="H2652" i="1"/>
  <c r="I2652" i="1" s="1"/>
  <c r="H2651" i="1"/>
  <c r="I2651" i="1" s="1"/>
  <c r="H2650" i="1"/>
  <c r="I2650" i="1" s="1"/>
  <c r="I2649" i="1"/>
  <c r="H2649" i="1"/>
  <c r="H2648" i="1"/>
  <c r="I2648" i="1" s="1"/>
  <c r="I2647" i="1"/>
  <c r="H2647" i="1"/>
  <c r="H2646" i="1"/>
  <c r="I2646" i="1" s="1"/>
  <c r="H2645" i="1"/>
  <c r="I2645" i="1" s="1"/>
  <c r="H2644" i="1"/>
  <c r="I2644" i="1" s="1"/>
  <c r="H2643" i="1"/>
  <c r="I2643" i="1" s="1"/>
  <c r="H2642" i="1"/>
  <c r="I2642" i="1" s="1"/>
  <c r="I2641" i="1"/>
  <c r="H2641" i="1"/>
  <c r="H2640" i="1"/>
  <c r="I2640" i="1" s="1"/>
  <c r="I2639" i="1"/>
  <c r="H2639" i="1"/>
  <c r="H2638" i="1"/>
  <c r="I2638" i="1" s="1"/>
  <c r="H2637" i="1"/>
  <c r="I2637" i="1" s="1"/>
  <c r="H2636" i="1"/>
  <c r="I2636" i="1" s="1"/>
  <c r="H2635" i="1"/>
  <c r="I2635" i="1" s="1"/>
  <c r="H2634" i="1"/>
  <c r="I2634" i="1" s="1"/>
  <c r="I2633" i="1"/>
  <c r="H2633" i="1"/>
  <c r="H2632" i="1"/>
  <c r="I2632" i="1" s="1"/>
  <c r="I2631" i="1"/>
  <c r="H2631" i="1"/>
  <c r="H2630" i="1"/>
  <c r="I2630" i="1" s="1"/>
  <c r="H2629" i="1"/>
  <c r="I2629" i="1" s="1"/>
  <c r="H2628" i="1"/>
  <c r="I2628" i="1" s="1"/>
  <c r="H2627" i="1"/>
  <c r="I2627" i="1" s="1"/>
  <c r="H2626" i="1"/>
  <c r="I2626" i="1" s="1"/>
  <c r="I2625" i="1"/>
  <c r="H2625" i="1"/>
  <c r="H2624" i="1"/>
  <c r="I2624" i="1" s="1"/>
  <c r="I2623" i="1"/>
  <c r="H2623" i="1"/>
  <c r="H2622" i="1"/>
  <c r="I2622" i="1" s="1"/>
  <c r="H2621" i="1"/>
  <c r="I2621" i="1" s="1"/>
  <c r="H2620" i="1"/>
  <c r="I2620" i="1" s="1"/>
  <c r="H2619" i="1"/>
  <c r="I2619" i="1" s="1"/>
  <c r="H2618" i="1"/>
  <c r="I2618" i="1" s="1"/>
  <c r="I2617" i="1"/>
  <c r="H2617" i="1"/>
  <c r="H2616" i="1"/>
  <c r="I2616" i="1" s="1"/>
  <c r="I2615" i="1"/>
  <c r="H2615" i="1"/>
  <c r="H2614" i="1"/>
  <c r="I2614" i="1" s="1"/>
  <c r="H2613" i="1"/>
  <c r="I2613" i="1" s="1"/>
  <c r="H2612" i="1"/>
  <c r="I2612" i="1" s="1"/>
  <c r="H2611" i="1"/>
  <c r="I2611" i="1" s="1"/>
  <c r="H2610" i="1"/>
  <c r="I2610" i="1" s="1"/>
  <c r="I2609" i="1"/>
  <c r="H2609" i="1"/>
  <c r="H2608" i="1"/>
  <c r="I2608" i="1" s="1"/>
  <c r="I2607" i="1"/>
  <c r="H2607" i="1"/>
  <c r="H2606" i="1"/>
  <c r="I2606" i="1" s="1"/>
  <c r="H2605" i="1"/>
  <c r="I2605" i="1" s="1"/>
  <c r="H2604" i="1"/>
  <c r="I2604" i="1" s="1"/>
  <c r="H2603" i="1"/>
  <c r="I2603" i="1" s="1"/>
  <c r="H2602" i="1"/>
  <c r="I2602" i="1" s="1"/>
  <c r="I2601" i="1"/>
  <c r="H2601" i="1"/>
  <c r="H2600" i="1"/>
  <c r="I2600" i="1" s="1"/>
  <c r="I2599" i="1"/>
  <c r="H2599" i="1"/>
  <c r="H2598" i="1"/>
  <c r="I2598" i="1" s="1"/>
  <c r="H2597" i="1"/>
  <c r="I2597" i="1" s="1"/>
  <c r="H2596" i="1"/>
  <c r="I2596" i="1" s="1"/>
  <c r="H2595" i="1"/>
  <c r="I2595" i="1" s="1"/>
  <c r="H2594" i="1"/>
  <c r="I2594" i="1" s="1"/>
  <c r="I2593" i="1"/>
  <c r="H2593" i="1"/>
  <c r="H2592" i="1"/>
  <c r="I2592" i="1" s="1"/>
  <c r="I2591" i="1"/>
  <c r="H2591" i="1"/>
  <c r="H2590" i="1"/>
  <c r="I2590" i="1" s="1"/>
  <c r="H2589" i="1"/>
  <c r="I2589" i="1" s="1"/>
  <c r="H2588" i="1"/>
  <c r="I2588" i="1" s="1"/>
  <c r="H2587" i="1"/>
  <c r="I2587" i="1" s="1"/>
  <c r="H2586" i="1"/>
  <c r="I2586" i="1" s="1"/>
  <c r="I2585" i="1"/>
  <c r="H2585" i="1"/>
  <c r="H2584" i="1"/>
  <c r="I2584" i="1" s="1"/>
  <c r="I2583" i="1"/>
  <c r="H2583" i="1"/>
  <c r="H2582" i="1"/>
  <c r="I2582" i="1" s="1"/>
  <c r="H2581" i="1"/>
  <c r="I2581" i="1" s="1"/>
  <c r="H2580" i="1"/>
  <c r="I2580" i="1" s="1"/>
  <c r="H2579" i="1"/>
  <c r="I2579" i="1" s="1"/>
  <c r="H2578" i="1"/>
  <c r="I2578" i="1" s="1"/>
  <c r="I2577" i="1"/>
  <c r="H2577" i="1"/>
  <c r="H2576" i="1"/>
  <c r="I2576" i="1" s="1"/>
  <c r="I2575" i="1"/>
  <c r="H2575" i="1"/>
  <c r="H2574" i="1"/>
  <c r="I2574" i="1" s="1"/>
  <c r="H2573" i="1"/>
  <c r="I2573" i="1" s="1"/>
  <c r="H2572" i="1"/>
  <c r="I2572" i="1" s="1"/>
  <c r="H2571" i="1"/>
  <c r="I2571" i="1" s="1"/>
  <c r="H2570" i="1"/>
  <c r="I2570" i="1" s="1"/>
  <c r="I2569" i="1"/>
  <c r="H2569" i="1"/>
  <c r="H2568" i="1"/>
  <c r="I2568" i="1" s="1"/>
  <c r="I2567" i="1"/>
  <c r="H2567" i="1"/>
  <c r="H2566" i="1"/>
  <c r="I2566" i="1" s="1"/>
  <c r="H2565" i="1"/>
  <c r="I2565" i="1" s="1"/>
  <c r="H2564" i="1"/>
  <c r="I2564" i="1" s="1"/>
  <c r="H2563" i="1"/>
  <c r="I2563" i="1" s="1"/>
  <c r="H2562" i="1"/>
  <c r="I2562" i="1" s="1"/>
  <c r="I2561" i="1"/>
  <c r="H2561" i="1"/>
  <c r="H2560" i="1"/>
  <c r="I2560" i="1" s="1"/>
  <c r="I2559" i="1"/>
  <c r="H2559" i="1"/>
  <c r="H2558" i="1"/>
  <c r="I2558" i="1" s="1"/>
  <c r="H2557" i="1"/>
  <c r="I2557" i="1" s="1"/>
  <c r="H2556" i="1"/>
  <c r="I2556" i="1" s="1"/>
  <c r="H2555" i="1"/>
  <c r="I2555" i="1" s="1"/>
  <c r="H2554" i="1"/>
  <c r="I2554" i="1" s="1"/>
  <c r="I2553" i="1"/>
  <c r="H2553" i="1"/>
  <c r="H2552" i="1"/>
  <c r="I2552" i="1" s="1"/>
  <c r="I2551" i="1"/>
  <c r="H2551" i="1"/>
  <c r="H2550" i="1"/>
  <c r="I2550" i="1" s="1"/>
  <c r="H2549" i="1"/>
  <c r="I2549" i="1" s="1"/>
  <c r="H2548" i="1"/>
  <c r="I2548" i="1" s="1"/>
  <c r="H2547" i="1"/>
  <c r="I2547" i="1" s="1"/>
  <c r="H2546" i="1"/>
  <c r="I2546" i="1" s="1"/>
  <c r="I2545" i="1"/>
  <c r="H2545" i="1"/>
  <c r="H2544" i="1"/>
  <c r="I2544" i="1" s="1"/>
  <c r="I2543" i="1"/>
  <c r="H2543" i="1"/>
  <c r="H2542" i="1"/>
  <c r="I2542" i="1" s="1"/>
  <c r="H2541" i="1"/>
  <c r="I2541" i="1" s="1"/>
  <c r="H2540" i="1"/>
  <c r="I2540" i="1" s="1"/>
  <c r="H2539" i="1"/>
  <c r="I2539" i="1" s="1"/>
  <c r="H2538" i="1"/>
  <c r="I2538" i="1" s="1"/>
  <c r="I2537" i="1"/>
  <c r="H2537" i="1"/>
  <c r="H2536" i="1"/>
  <c r="I2536" i="1" s="1"/>
  <c r="I2535" i="1"/>
  <c r="H2535" i="1"/>
  <c r="H2534" i="1"/>
  <c r="I2534" i="1" s="1"/>
  <c r="H2533" i="1"/>
  <c r="I2533" i="1" s="1"/>
  <c r="H2532" i="1"/>
  <c r="I2532" i="1" s="1"/>
  <c r="H2531" i="1"/>
  <c r="I2531" i="1" s="1"/>
  <c r="H2530" i="1"/>
  <c r="I2530" i="1" s="1"/>
  <c r="I2529" i="1"/>
  <c r="H2529" i="1"/>
  <c r="H2528" i="1"/>
  <c r="I2528" i="1" s="1"/>
  <c r="I2527" i="1"/>
  <c r="H2527" i="1"/>
  <c r="H2526" i="1"/>
  <c r="I2526" i="1" s="1"/>
  <c r="H2525" i="1"/>
  <c r="I2525" i="1" s="1"/>
  <c r="H2524" i="1"/>
  <c r="I2524" i="1" s="1"/>
  <c r="H2523" i="1"/>
  <c r="I2523" i="1" s="1"/>
  <c r="H2522" i="1"/>
  <c r="I2522" i="1" s="1"/>
  <c r="I2521" i="1"/>
  <c r="H2521" i="1"/>
  <c r="H2520" i="1"/>
  <c r="I2520" i="1" s="1"/>
  <c r="I2519" i="1"/>
  <c r="H2519" i="1"/>
  <c r="H2518" i="1"/>
  <c r="I2518" i="1" s="1"/>
  <c r="H2517" i="1"/>
  <c r="I2517" i="1" s="1"/>
  <c r="H2516" i="1"/>
  <c r="I2516" i="1" s="1"/>
  <c r="H2515" i="1"/>
  <c r="I2515" i="1" s="1"/>
  <c r="H2514" i="1"/>
  <c r="I2514" i="1" s="1"/>
  <c r="I2513" i="1"/>
  <c r="H2513" i="1"/>
  <c r="H2512" i="1"/>
  <c r="I2512" i="1" s="1"/>
  <c r="I2511" i="1"/>
  <c r="H2511" i="1"/>
  <c r="H2510" i="1"/>
  <c r="I2510" i="1" s="1"/>
  <c r="H2509" i="1"/>
  <c r="I2509" i="1" s="1"/>
  <c r="H2508" i="1"/>
  <c r="I2508" i="1" s="1"/>
  <c r="H2507" i="1"/>
  <c r="I2507" i="1" s="1"/>
  <c r="H2506" i="1"/>
  <c r="I2506" i="1" s="1"/>
  <c r="I2505" i="1"/>
  <c r="H2505" i="1"/>
  <c r="H2504" i="1"/>
  <c r="I2504" i="1" s="1"/>
  <c r="I2503" i="1"/>
  <c r="H2503" i="1"/>
  <c r="H2502" i="1"/>
  <c r="I2502" i="1" s="1"/>
  <c r="H2501" i="1"/>
  <c r="I2501" i="1" s="1"/>
  <c r="H2500" i="1"/>
  <c r="I2500" i="1" s="1"/>
  <c r="H2499" i="1"/>
  <c r="I2499" i="1" s="1"/>
  <c r="H2498" i="1"/>
  <c r="I2498" i="1" s="1"/>
  <c r="I2497" i="1"/>
  <c r="H2497" i="1"/>
  <c r="H2496" i="1"/>
  <c r="I2496" i="1" s="1"/>
  <c r="I2495" i="1"/>
  <c r="H2495" i="1"/>
  <c r="H2494" i="1"/>
  <c r="I2494" i="1" s="1"/>
  <c r="H2493" i="1"/>
  <c r="I2493" i="1" s="1"/>
  <c r="H2492" i="1"/>
  <c r="I2492" i="1" s="1"/>
  <c r="H2491" i="1"/>
  <c r="I2491" i="1" s="1"/>
  <c r="H2490" i="1"/>
  <c r="I2490" i="1" s="1"/>
  <c r="I2489" i="1"/>
  <c r="H2489" i="1"/>
  <c r="H2488" i="1"/>
  <c r="I2488" i="1" s="1"/>
  <c r="I2487" i="1"/>
  <c r="H2487" i="1"/>
  <c r="H2486" i="1"/>
  <c r="I2486" i="1" s="1"/>
  <c r="H2485" i="1"/>
  <c r="I2485" i="1" s="1"/>
  <c r="H2484" i="1"/>
  <c r="I2484" i="1" s="1"/>
  <c r="H2483" i="1"/>
  <c r="I2483" i="1" s="1"/>
  <c r="H2482" i="1"/>
  <c r="I2482" i="1" s="1"/>
  <c r="I2481" i="1"/>
  <c r="H2481" i="1"/>
  <c r="H2480" i="1"/>
  <c r="I2480" i="1" s="1"/>
  <c r="I2479" i="1"/>
  <c r="H2479" i="1"/>
  <c r="H2478" i="1"/>
  <c r="I2478" i="1" s="1"/>
  <c r="H2477" i="1"/>
  <c r="I2477" i="1" s="1"/>
  <c r="H2476" i="1"/>
  <c r="I2476" i="1" s="1"/>
  <c r="H2475" i="1"/>
  <c r="I2475" i="1" s="1"/>
  <c r="H2474" i="1"/>
  <c r="I2474" i="1" s="1"/>
  <c r="I2473" i="1"/>
  <c r="H2473" i="1"/>
  <c r="H2472" i="1"/>
  <c r="I2472" i="1" s="1"/>
  <c r="I2471" i="1"/>
  <c r="H2471" i="1"/>
  <c r="H2470" i="1"/>
  <c r="I2470" i="1" s="1"/>
  <c r="H2469" i="1"/>
  <c r="I2469" i="1" s="1"/>
  <c r="I2468" i="1"/>
  <c r="H2468" i="1"/>
  <c r="H2467" i="1"/>
  <c r="I2467" i="1" s="1"/>
  <c r="H2466" i="1"/>
  <c r="I2466" i="1" s="1"/>
  <c r="H2465" i="1"/>
  <c r="I2465" i="1" s="1"/>
  <c r="I2464" i="1"/>
  <c r="H2464" i="1"/>
  <c r="H2463" i="1"/>
  <c r="I2463" i="1" s="1"/>
  <c r="H2462" i="1"/>
  <c r="I2462" i="1" s="1"/>
  <c r="H2461" i="1"/>
  <c r="I2461" i="1" s="1"/>
  <c r="I2460" i="1"/>
  <c r="H2460" i="1"/>
  <c r="H2459" i="1"/>
  <c r="I2459" i="1" s="1"/>
  <c r="H2458" i="1"/>
  <c r="I2458" i="1" s="1"/>
  <c r="H2457" i="1"/>
  <c r="I2457" i="1" s="1"/>
  <c r="I2456" i="1"/>
  <c r="H2456" i="1"/>
  <c r="H2455" i="1"/>
  <c r="I2455" i="1" s="1"/>
  <c r="H2454" i="1"/>
  <c r="I2454" i="1" s="1"/>
  <c r="H2453" i="1"/>
  <c r="I2453" i="1" s="1"/>
  <c r="I2452" i="1"/>
  <c r="H2452" i="1"/>
  <c r="H2451" i="1"/>
  <c r="I2451" i="1" s="1"/>
  <c r="H2450" i="1"/>
  <c r="I2450" i="1" s="1"/>
  <c r="H2449" i="1"/>
  <c r="I2449" i="1" s="1"/>
  <c r="I2448" i="1"/>
  <c r="H2448" i="1"/>
  <c r="H2447" i="1"/>
  <c r="I2447" i="1" s="1"/>
  <c r="H2446" i="1"/>
  <c r="I2446" i="1" s="1"/>
  <c r="H2445" i="1"/>
  <c r="I2445" i="1" s="1"/>
  <c r="I2444" i="1"/>
  <c r="H2444" i="1"/>
  <c r="H2443" i="1"/>
  <c r="I2443" i="1" s="1"/>
  <c r="H2442" i="1"/>
  <c r="I2442" i="1" s="1"/>
  <c r="H2441" i="1"/>
  <c r="I2441" i="1" s="1"/>
  <c r="I2440" i="1"/>
  <c r="H2440" i="1"/>
  <c r="H2439" i="1"/>
  <c r="I2439" i="1" s="1"/>
  <c r="H2438" i="1"/>
  <c r="I2438" i="1" s="1"/>
  <c r="H2437" i="1"/>
  <c r="I2437" i="1" s="1"/>
  <c r="I2436" i="1"/>
  <c r="H2436" i="1"/>
  <c r="H2435" i="1"/>
  <c r="I2435" i="1" s="1"/>
  <c r="H2434" i="1"/>
  <c r="I2434" i="1" s="1"/>
  <c r="H2433" i="1"/>
  <c r="I2433" i="1" s="1"/>
  <c r="I2432" i="1"/>
  <c r="H2432" i="1"/>
  <c r="H2431" i="1"/>
  <c r="I2431" i="1" s="1"/>
  <c r="H2430" i="1"/>
  <c r="I2430" i="1" s="1"/>
  <c r="H2429" i="1"/>
  <c r="I2429" i="1" s="1"/>
  <c r="I2428" i="1"/>
  <c r="H2428" i="1"/>
  <c r="H2427" i="1"/>
  <c r="I2427" i="1" s="1"/>
  <c r="H2426" i="1"/>
  <c r="I2426" i="1" s="1"/>
  <c r="H2425" i="1"/>
  <c r="I2425" i="1" s="1"/>
  <c r="I2424" i="1"/>
  <c r="H2424" i="1"/>
  <c r="H2423" i="1"/>
  <c r="I2423" i="1" s="1"/>
  <c r="H2422" i="1"/>
  <c r="I2422" i="1" s="1"/>
  <c r="H2421" i="1"/>
  <c r="I2421" i="1" s="1"/>
  <c r="I2420" i="1"/>
  <c r="H2420" i="1"/>
  <c r="H2419" i="1"/>
  <c r="I2419" i="1" s="1"/>
  <c r="H2418" i="1"/>
  <c r="I2418" i="1" s="1"/>
  <c r="H2417" i="1"/>
  <c r="I2417" i="1" s="1"/>
  <c r="I2416" i="1"/>
  <c r="H2416" i="1"/>
  <c r="H2415" i="1"/>
  <c r="I2415" i="1" s="1"/>
  <c r="H2414" i="1"/>
  <c r="I2414" i="1" s="1"/>
  <c r="H2413" i="1"/>
  <c r="I2413" i="1" s="1"/>
  <c r="I2412" i="1"/>
  <c r="H2412" i="1"/>
  <c r="H2411" i="1"/>
  <c r="I2411" i="1" s="1"/>
  <c r="H2410" i="1"/>
  <c r="I2410" i="1" s="1"/>
  <c r="H2409" i="1"/>
  <c r="I2409" i="1" s="1"/>
  <c r="I2408" i="1"/>
  <c r="H2408" i="1"/>
  <c r="H2407" i="1"/>
  <c r="I2407" i="1" s="1"/>
  <c r="H2406" i="1"/>
  <c r="I2406" i="1" s="1"/>
  <c r="H2405" i="1"/>
  <c r="I2405" i="1" s="1"/>
  <c r="I2404" i="1"/>
  <c r="H2404" i="1"/>
  <c r="H2403" i="1"/>
  <c r="I2403" i="1" s="1"/>
  <c r="H2402" i="1"/>
  <c r="I2402" i="1" s="1"/>
  <c r="H2401" i="1"/>
  <c r="I2401" i="1" s="1"/>
  <c r="I2400" i="1"/>
  <c r="H2400" i="1"/>
  <c r="H2399" i="1"/>
  <c r="I2399" i="1" s="1"/>
  <c r="H2398" i="1"/>
  <c r="I2398" i="1" s="1"/>
  <c r="H2397" i="1"/>
  <c r="I2397" i="1" s="1"/>
  <c r="I2396" i="1"/>
  <c r="H2396" i="1"/>
  <c r="H2395" i="1"/>
  <c r="I2395" i="1" s="1"/>
  <c r="H2394" i="1"/>
  <c r="I2394" i="1" s="1"/>
  <c r="H2393" i="1"/>
  <c r="I2393" i="1" s="1"/>
  <c r="I2392" i="1"/>
  <c r="H2392" i="1"/>
  <c r="H2391" i="1"/>
  <c r="I2391" i="1" s="1"/>
  <c r="H2390" i="1"/>
  <c r="I2390" i="1" s="1"/>
  <c r="H2389" i="1"/>
  <c r="I2389" i="1" s="1"/>
  <c r="I2388" i="1"/>
  <c r="H2388" i="1"/>
  <c r="H2387" i="1"/>
  <c r="I2387" i="1" s="1"/>
  <c r="H2386" i="1"/>
  <c r="I2386" i="1" s="1"/>
  <c r="H2385" i="1"/>
  <c r="I2385" i="1" s="1"/>
  <c r="I2384" i="1"/>
  <c r="H2384" i="1"/>
  <c r="H2383" i="1"/>
  <c r="I2383" i="1" s="1"/>
  <c r="H2382" i="1"/>
  <c r="I2382" i="1" s="1"/>
  <c r="H2381" i="1"/>
  <c r="I2381" i="1" s="1"/>
  <c r="I2380" i="1"/>
  <c r="H2380" i="1"/>
  <c r="H2379" i="1"/>
  <c r="I2379" i="1" s="1"/>
  <c r="H2378" i="1"/>
  <c r="I2378" i="1" s="1"/>
  <c r="H2377" i="1"/>
  <c r="I2377" i="1" s="1"/>
  <c r="I2376" i="1"/>
  <c r="H2376" i="1"/>
  <c r="H2375" i="1"/>
  <c r="I2375" i="1" s="1"/>
  <c r="H2374" i="1"/>
  <c r="I2374" i="1" s="1"/>
  <c r="H2373" i="1"/>
  <c r="I2373" i="1" s="1"/>
  <c r="I2372" i="1"/>
  <c r="H2372" i="1"/>
  <c r="H2371" i="1"/>
  <c r="I2371" i="1" s="1"/>
  <c r="H2370" i="1"/>
  <c r="I2370" i="1" s="1"/>
  <c r="H2369" i="1"/>
  <c r="I2369" i="1" s="1"/>
  <c r="I2368" i="1"/>
  <c r="H2368" i="1"/>
  <c r="H2367" i="1"/>
  <c r="I2367" i="1" s="1"/>
  <c r="H2366" i="1"/>
  <c r="I2366" i="1" s="1"/>
  <c r="H2365" i="1"/>
  <c r="I2365" i="1" s="1"/>
  <c r="I2364" i="1"/>
  <c r="H2364" i="1"/>
  <c r="H2363" i="1"/>
  <c r="I2363" i="1" s="1"/>
  <c r="H2362" i="1"/>
  <c r="I2362" i="1" s="1"/>
  <c r="H2361" i="1"/>
  <c r="I2361" i="1" s="1"/>
  <c r="I2360" i="1"/>
  <c r="H2360" i="1"/>
  <c r="H2359" i="1"/>
  <c r="I2359" i="1" s="1"/>
  <c r="H2358" i="1"/>
  <c r="I2358" i="1" s="1"/>
  <c r="H2357" i="1"/>
  <c r="I2357" i="1" s="1"/>
  <c r="I2356" i="1"/>
  <c r="H2356" i="1"/>
  <c r="H2355" i="1"/>
  <c r="I2355" i="1" s="1"/>
  <c r="H2354" i="1"/>
  <c r="I2354" i="1" s="1"/>
  <c r="H2353" i="1"/>
  <c r="I2353" i="1" s="1"/>
  <c r="I2352" i="1"/>
  <c r="H2352" i="1"/>
  <c r="H2351" i="1"/>
  <c r="I2351" i="1" s="1"/>
  <c r="H2350" i="1"/>
  <c r="I2350" i="1" s="1"/>
  <c r="H2349" i="1"/>
  <c r="I2349" i="1" s="1"/>
  <c r="I2348" i="1"/>
  <c r="H2348" i="1"/>
  <c r="H2347" i="1"/>
  <c r="I2347" i="1" s="1"/>
  <c r="H2346" i="1"/>
  <c r="I2346" i="1" s="1"/>
  <c r="H2345" i="1"/>
  <c r="I2345" i="1" s="1"/>
  <c r="I2344" i="1"/>
  <c r="H2344" i="1"/>
  <c r="H2343" i="1"/>
  <c r="I2343" i="1" s="1"/>
  <c r="H2342" i="1"/>
  <c r="I2342" i="1" s="1"/>
  <c r="H2341" i="1"/>
  <c r="I2341" i="1" s="1"/>
  <c r="I2340" i="1"/>
  <c r="H2340" i="1"/>
  <c r="H2339" i="1"/>
  <c r="I2339" i="1" s="1"/>
  <c r="H2338" i="1"/>
  <c r="I2338" i="1" s="1"/>
  <c r="H2337" i="1"/>
  <c r="I2337" i="1" s="1"/>
  <c r="I2336" i="1"/>
  <c r="H2336" i="1"/>
  <c r="H2335" i="1"/>
  <c r="I2335" i="1" s="1"/>
  <c r="H2334" i="1"/>
  <c r="I2334" i="1" s="1"/>
  <c r="H2333" i="1"/>
  <c r="I2333" i="1" s="1"/>
  <c r="I2332" i="1"/>
  <c r="H2332" i="1"/>
  <c r="H2331" i="1"/>
  <c r="I2331" i="1" s="1"/>
  <c r="H2330" i="1"/>
  <c r="I2330" i="1" s="1"/>
  <c r="H2329" i="1"/>
  <c r="I2329" i="1" s="1"/>
  <c r="I2328" i="1"/>
  <c r="H2328" i="1"/>
  <c r="H2327" i="1"/>
  <c r="I2327" i="1" s="1"/>
  <c r="H2326" i="1"/>
  <c r="I2326" i="1" s="1"/>
  <c r="H2325" i="1"/>
  <c r="I2325" i="1" s="1"/>
  <c r="I2324" i="1"/>
  <c r="H2324" i="1"/>
  <c r="H2323" i="1"/>
  <c r="I2323" i="1" s="1"/>
  <c r="H2322" i="1"/>
  <c r="I2322" i="1" s="1"/>
  <c r="H2321" i="1"/>
  <c r="I2321" i="1" s="1"/>
  <c r="I2320" i="1"/>
  <c r="H2320" i="1"/>
  <c r="H2319" i="1"/>
  <c r="I2319" i="1" s="1"/>
  <c r="H2318" i="1"/>
  <c r="I2318" i="1" s="1"/>
  <c r="H2317" i="1"/>
  <c r="I2317" i="1" s="1"/>
  <c r="I2316" i="1"/>
  <c r="H2316" i="1"/>
  <c r="H2315" i="1"/>
  <c r="I2315" i="1" s="1"/>
  <c r="H2314" i="1"/>
  <c r="I2314" i="1" s="1"/>
  <c r="H2313" i="1"/>
  <c r="I2313" i="1" s="1"/>
  <c r="I2312" i="1"/>
  <c r="H2312" i="1"/>
  <c r="H2311" i="1"/>
  <c r="I2311" i="1" s="1"/>
  <c r="H2310" i="1"/>
  <c r="I2310" i="1" s="1"/>
  <c r="H2309" i="1"/>
  <c r="I2309" i="1" s="1"/>
  <c r="I2308" i="1"/>
  <c r="H2308" i="1"/>
  <c r="H2307" i="1"/>
  <c r="I2307" i="1" s="1"/>
  <c r="H2306" i="1"/>
  <c r="I2306" i="1" s="1"/>
  <c r="H2305" i="1"/>
  <c r="I2305" i="1" s="1"/>
  <c r="I2304" i="1"/>
  <c r="H2304" i="1"/>
  <c r="H2303" i="1"/>
  <c r="I2303" i="1" s="1"/>
  <c r="H2302" i="1"/>
  <c r="I2302" i="1" s="1"/>
  <c r="H2301" i="1"/>
  <c r="I2301" i="1" s="1"/>
  <c r="I2300" i="1"/>
  <c r="H2300" i="1"/>
  <c r="H2299" i="1"/>
  <c r="I2299" i="1" s="1"/>
  <c r="H2298" i="1"/>
  <c r="I2298" i="1" s="1"/>
  <c r="H2297" i="1"/>
  <c r="I2297" i="1" s="1"/>
  <c r="I2296" i="1"/>
  <c r="H2296" i="1"/>
  <c r="H2295" i="1"/>
  <c r="I2295" i="1" s="1"/>
  <c r="H2294" i="1"/>
  <c r="I2294" i="1" s="1"/>
  <c r="H2293" i="1"/>
  <c r="I2293" i="1" s="1"/>
  <c r="I2292" i="1"/>
  <c r="H2292" i="1"/>
  <c r="H2291" i="1"/>
  <c r="I2291" i="1" s="1"/>
  <c r="H2290" i="1"/>
  <c r="I2290" i="1" s="1"/>
  <c r="H2289" i="1"/>
  <c r="I2289" i="1" s="1"/>
  <c r="I2288" i="1"/>
  <c r="H2288" i="1"/>
  <c r="H2287" i="1"/>
  <c r="I2287" i="1" s="1"/>
  <c r="H2286" i="1"/>
  <c r="I2286" i="1" s="1"/>
  <c r="H2285" i="1"/>
  <c r="I2285" i="1" s="1"/>
  <c r="I2284" i="1"/>
  <c r="H2284" i="1"/>
  <c r="H2283" i="1"/>
  <c r="I2283" i="1" s="1"/>
  <c r="H2282" i="1"/>
  <c r="I2282" i="1" s="1"/>
  <c r="H2281" i="1"/>
  <c r="I2281" i="1" s="1"/>
  <c r="I2280" i="1"/>
  <c r="H2280" i="1"/>
  <c r="H2279" i="1"/>
  <c r="I2279" i="1" s="1"/>
  <c r="H2278" i="1"/>
  <c r="I2278" i="1" s="1"/>
  <c r="H2277" i="1"/>
  <c r="I2277" i="1" s="1"/>
  <c r="I2276" i="1"/>
  <c r="H2276" i="1"/>
  <c r="H2275" i="1"/>
  <c r="I2275" i="1" s="1"/>
  <c r="H2274" i="1"/>
  <c r="I2274" i="1" s="1"/>
  <c r="H2273" i="1"/>
  <c r="I2273" i="1" s="1"/>
  <c r="I2272" i="1"/>
  <c r="H2272" i="1"/>
  <c r="H2271" i="1"/>
  <c r="I2271" i="1" s="1"/>
  <c r="H2270" i="1"/>
  <c r="I2270" i="1" s="1"/>
  <c r="H2269" i="1"/>
  <c r="I2269" i="1" s="1"/>
  <c r="I2268" i="1"/>
  <c r="H2268" i="1"/>
  <c r="H2267" i="1"/>
  <c r="I2267" i="1" s="1"/>
  <c r="H2266" i="1"/>
  <c r="I2266" i="1" s="1"/>
  <c r="H2265" i="1"/>
  <c r="I2265" i="1" s="1"/>
  <c r="I2264" i="1"/>
  <c r="H2264" i="1"/>
  <c r="H2263" i="1"/>
  <c r="I2263" i="1" s="1"/>
  <c r="H2262" i="1"/>
  <c r="I2262" i="1" s="1"/>
  <c r="H2261" i="1"/>
  <c r="I2261" i="1" s="1"/>
  <c r="I2260" i="1"/>
  <c r="H2260" i="1"/>
  <c r="H2259" i="1"/>
  <c r="I2259" i="1" s="1"/>
  <c r="H2258" i="1"/>
  <c r="I2258" i="1" s="1"/>
  <c r="H2257" i="1"/>
  <c r="I2257" i="1" s="1"/>
  <c r="I2256" i="1"/>
  <c r="H2256" i="1"/>
  <c r="H2255" i="1"/>
  <c r="I2255" i="1" s="1"/>
  <c r="H2254" i="1"/>
  <c r="I2254" i="1" s="1"/>
  <c r="H2253" i="1"/>
  <c r="I2253" i="1" s="1"/>
  <c r="I2252" i="1"/>
  <c r="H2252" i="1"/>
  <c r="H2251" i="1"/>
  <c r="I2251" i="1" s="1"/>
  <c r="H2250" i="1"/>
  <c r="I2250" i="1" s="1"/>
  <c r="H2249" i="1"/>
  <c r="I2249" i="1" s="1"/>
  <c r="I2248" i="1"/>
  <c r="H2248" i="1"/>
  <c r="H2247" i="1"/>
  <c r="I2247" i="1" s="1"/>
  <c r="H2246" i="1"/>
  <c r="I2246" i="1" s="1"/>
  <c r="H2245" i="1"/>
  <c r="I2245" i="1" s="1"/>
  <c r="I2244" i="1"/>
  <c r="H2244" i="1"/>
  <c r="H2243" i="1"/>
  <c r="I2243" i="1" s="1"/>
  <c r="H2242" i="1"/>
  <c r="I2242" i="1" s="1"/>
  <c r="H2241" i="1"/>
  <c r="I2241" i="1" s="1"/>
  <c r="I2240" i="1"/>
  <c r="H2240" i="1"/>
  <c r="H2239" i="1"/>
  <c r="I2239" i="1" s="1"/>
  <c r="H2238" i="1"/>
  <c r="I2238" i="1" s="1"/>
  <c r="H2237" i="1"/>
  <c r="I2237" i="1" s="1"/>
  <c r="I2236" i="1"/>
  <c r="H2236" i="1"/>
  <c r="H2235" i="1"/>
  <c r="I2235" i="1" s="1"/>
  <c r="H2234" i="1"/>
  <c r="I2234" i="1" s="1"/>
  <c r="H2233" i="1"/>
  <c r="I2233" i="1" s="1"/>
  <c r="I2232" i="1"/>
  <c r="H2232" i="1"/>
  <c r="H2231" i="1"/>
  <c r="I2231" i="1" s="1"/>
  <c r="H2230" i="1"/>
  <c r="I2230" i="1" s="1"/>
  <c r="H2229" i="1"/>
  <c r="I2229" i="1" s="1"/>
  <c r="I2228" i="1"/>
  <c r="H2228" i="1"/>
  <c r="H2227" i="1"/>
  <c r="I2227" i="1" s="1"/>
  <c r="H2226" i="1"/>
  <c r="I2226" i="1" s="1"/>
  <c r="H2225" i="1"/>
  <c r="I2225" i="1" s="1"/>
  <c r="I2224" i="1"/>
  <c r="H2224" i="1"/>
  <c r="H2223" i="1"/>
  <c r="I2223" i="1" s="1"/>
  <c r="H2222" i="1"/>
  <c r="I2222" i="1" s="1"/>
  <c r="H2221" i="1"/>
  <c r="I2221" i="1" s="1"/>
  <c r="I2220" i="1"/>
  <c r="H2220" i="1"/>
  <c r="H2219" i="1"/>
  <c r="I2219" i="1" s="1"/>
  <c r="H2218" i="1"/>
  <c r="I2218" i="1" s="1"/>
  <c r="H2217" i="1"/>
  <c r="I2217" i="1" s="1"/>
  <c r="I2216" i="1"/>
  <c r="H2216" i="1"/>
  <c r="H2215" i="1"/>
  <c r="I2215" i="1" s="1"/>
  <c r="H2214" i="1"/>
  <c r="I2214" i="1" s="1"/>
  <c r="H2213" i="1"/>
  <c r="I2213" i="1" s="1"/>
  <c r="I2212" i="1"/>
  <c r="H2212" i="1"/>
  <c r="H2211" i="1"/>
  <c r="I2211" i="1" s="1"/>
  <c r="H2210" i="1"/>
  <c r="I2210" i="1" s="1"/>
  <c r="H2209" i="1"/>
  <c r="I2209" i="1" s="1"/>
  <c r="I2208" i="1"/>
  <c r="H2208" i="1"/>
  <c r="H2207" i="1"/>
  <c r="I2207" i="1" s="1"/>
  <c r="H2206" i="1"/>
  <c r="I2206" i="1" s="1"/>
  <c r="H2205" i="1"/>
  <c r="I2205" i="1" s="1"/>
  <c r="I2204" i="1"/>
  <c r="H2204" i="1"/>
  <c r="H2203" i="1"/>
  <c r="I2203" i="1" s="1"/>
  <c r="H2202" i="1"/>
  <c r="I2202" i="1" s="1"/>
  <c r="H2201" i="1"/>
  <c r="I2201" i="1" s="1"/>
  <c r="I2200" i="1"/>
  <c r="H2200" i="1"/>
  <c r="H2199" i="1"/>
  <c r="I2199" i="1" s="1"/>
  <c r="H2198" i="1"/>
  <c r="I2198" i="1" s="1"/>
  <c r="H2197" i="1"/>
  <c r="I2197" i="1" s="1"/>
  <c r="I2196" i="1"/>
  <c r="H2196" i="1"/>
  <c r="H2195" i="1"/>
  <c r="I2195" i="1" s="1"/>
  <c r="H2194" i="1"/>
  <c r="I2194" i="1" s="1"/>
  <c r="H2193" i="1"/>
  <c r="I2193" i="1" s="1"/>
  <c r="I2192" i="1"/>
  <c r="H2192" i="1"/>
  <c r="H2191" i="1"/>
  <c r="I2191" i="1" s="1"/>
  <c r="H2190" i="1"/>
  <c r="I2190" i="1" s="1"/>
  <c r="H2189" i="1"/>
  <c r="I2189" i="1" s="1"/>
  <c r="I2188" i="1"/>
  <c r="H2188" i="1"/>
  <c r="H2187" i="1"/>
  <c r="I2187" i="1" s="1"/>
  <c r="H2186" i="1"/>
  <c r="I2186" i="1" s="1"/>
  <c r="H2185" i="1"/>
  <c r="I2185" i="1" s="1"/>
  <c r="I2184" i="1"/>
  <c r="H2184" i="1"/>
  <c r="H2183" i="1"/>
  <c r="I2183" i="1" s="1"/>
  <c r="H2182" i="1"/>
  <c r="I2182" i="1" s="1"/>
  <c r="H2181" i="1"/>
  <c r="I2181" i="1" s="1"/>
  <c r="I2180" i="1"/>
  <c r="H2180" i="1"/>
  <c r="H2179" i="1"/>
  <c r="I2179" i="1" s="1"/>
  <c r="H2178" i="1"/>
  <c r="I2178" i="1" s="1"/>
  <c r="H2177" i="1"/>
  <c r="I2177" i="1" s="1"/>
  <c r="I2176" i="1"/>
  <c r="H2176" i="1"/>
  <c r="H2175" i="1"/>
  <c r="I2175" i="1" s="1"/>
  <c r="H2174" i="1"/>
  <c r="I2174" i="1" s="1"/>
  <c r="H2173" i="1"/>
  <c r="I2173" i="1" s="1"/>
  <c r="I2172" i="1"/>
  <c r="H2172" i="1"/>
  <c r="H2171" i="1"/>
  <c r="I2171" i="1" s="1"/>
  <c r="H2170" i="1"/>
  <c r="I2170" i="1" s="1"/>
  <c r="H2169" i="1"/>
  <c r="I2169" i="1" s="1"/>
  <c r="I2168" i="1"/>
  <c r="H2168" i="1"/>
  <c r="H2167" i="1"/>
  <c r="I2167" i="1" s="1"/>
  <c r="H2166" i="1"/>
  <c r="I2166" i="1" s="1"/>
  <c r="H2165" i="1"/>
  <c r="I2165" i="1" s="1"/>
  <c r="I2164" i="1"/>
  <c r="H2164" i="1"/>
  <c r="H2163" i="1"/>
  <c r="I2163" i="1" s="1"/>
  <c r="H2162" i="1"/>
  <c r="I2162" i="1" s="1"/>
  <c r="H2161" i="1"/>
  <c r="I2161" i="1" s="1"/>
  <c r="I2160" i="1"/>
  <c r="H2160" i="1"/>
  <c r="H2159" i="1"/>
  <c r="I2159" i="1" s="1"/>
  <c r="H2158" i="1"/>
  <c r="I2158" i="1" s="1"/>
  <c r="H2157" i="1"/>
  <c r="I2157" i="1" s="1"/>
  <c r="I2156" i="1"/>
  <c r="H2156" i="1"/>
  <c r="H2155" i="1"/>
  <c r="I2155" i="1" s="1"/>
  <c r="H2154" i="1"/>
  <c r="I2154" i="1" s="1"/>
  <c r="H2153" i="1"/>
  <c r="I2153" i="1" s="1"/>
  <c r="H2152" i="1"/>
  <c r="I2152" i="1" s="1"/>
  <c r="H2151" i="1"/>
  <c r="I2151" i="1" s="1"/>
  <c r="H2150" i="1"/>
  <c r="I2150" i="1" s="1"/>
  <c r="H2149" i="1"/>
  <c r="I2149" i="1" s="1"/>
  <c r="I2148" i="1"/>
  <c r="H2148" i="1"/>
  <c r="H2147" i="1"/>
  <c r="I2147" i="1" s="1"/>
  <c r="H2146" i="1"/>
  <c r="I2146" i="1" s="1"/>
  <c r="H2145" i="1"/>
  <c r="I2145" i="1" s="1"/>
  <c r="I2144" i="1"/>
  <c r="H2144" i="1"/>
  <c r="H2143" i="1"/>
  <c r="I2143" i="1" s="1"/>
  <c r="H2142" i="1"/>
  <c r="I2142" i="1" s="1"/>
  <c r="H2141" i="1"/>
  <c r="I2141" i="1" s="1"/>
  <c r="I2140" i="1"/>
  <c r="H2140" i="1"/>
  <c r="H2139" i="1"/>
  <c r="I2139" i="1" s="1"/>
  <c r="I2138" i="1"/>
  <c r="H2138" i="1"/>
  <c r="H2137" i="1"/>
  <c r="I2137" i="1" s="1"/>
  <c r="I2136" i="1"/>
  <c r="H2136" i="1"/>
  <c r="H2135" i="1"/>
  <c r="I2135" i="1" s="1"/>
  <c r="H2134" i="1"/>
  <c r="I2134" i="1" s="1"/>
  <c r="H2133" i="1"/>
  <c r="I2133" i="1" s="1"/>
  <c r="I2132" i="1"/>
  <c r="H2132" i="1"/>
  <c r="H2131" i="1"/>
  <c r="I2131" i="1" s="1"/>
  <c r="I2130" i="1"/>
  <c r="H2130" i="1"/>
  <c r="H2129" i="1"/>
  <c r="I2129" i="1" s="1"/>
  <c r="H2128" i="1"/>
  <c r="I2128" i="1" s="1"/>
  <c r="H2127" i="1"/>
  <c r="I2127" i="1" s="1"/>
  <c r="H2126" i="1"/>
  <c r="I2126" i="1" s="1"/>
  <c r="H2125" i="1"/>
  <c r="I2125" i="1" s="1"/>
  <c r="I2124" i="1"/>
  <c r="H2124" i="1"/>
  <c r="H2123" i="1"/>
  <c r="I2123" i="1" s="1"/>
  <c r="I2122" i="1"/>
  <c r="H2122" i="1"/>
  <c r="H2121" i="1"/>
  <c r="I2121" i="1" s="1"/>
  <c r="H2120" i="1"/>
  <c r="I2120" i="1" s="1"/>
  <c r="H2119" i="1"/>
  <c r="I2119" i="1" s="1"/>
  <c r="H2118" i="1"/>
  <c r="I2118" i="1" s="1"/>
  <c r="H2117" i="1"/>
  <c r="I2117" i="1" s="1"/>
  <c r="I2116" i="1"/>
  <c r="H2116" i="1"/>
  <c r="H2115" i="1"/>
  <c r="I2115" i="1" s="1"/>
  <c r="I2114" i="1"/>
  <c r="H2114" i="1"/>
  <c r="H2113" i="1"/>
  <c r="I2113" i="1" s="1"/>
  <c r="H2112" i="1"/>
  <c r="I2112" i="1" s="1"/>
  <c r="H2111" i="1"/>
  <c r="I2111" i="1" s="1"/>
  <c r="H2110" i="1"/>
  <c r="I2110" i="1" s="1"/>
  <c r="H2109" i="1"/>
  <c r="I2109" i="1" s="1"/>
  <c r="I2108" i="1"/>
  <c r="H2108" i="1"/>
  <c r="H2107" i="1"/>
  <c r="I2107" i="1" s="1"/>
  <c r="I2106" i="1"/>
  <c r="H2106" i="1"/>
  <c r="H2105" i="1"/>
  <c r="I2105" i="1" s="1"/>
  <c r="H2104" i="1"/>
  <c r="I2104" i="1" s="1"/>
  <c r="H2103" i="1"/>
  <c r="I2103" i="1" s="1"/>
  <c r="H2102" i="1"/>
  <c r="I2102" i="1" s="1"/>
  <c r="H2101" i="1"/>
  <c r="I2101" i="1" s="1"/>
  <c r="I2100" i="1"/>
  <c r="H2100" i="1"/>
  <c r="H2099" i="1"/>
  <c r="I2099" i="1" s="1"/>
  <c r="I2098" i="1"/>
  <c r="H2098" i="1"/>
  <c r="H2097" i="1"/>
  <c r="I2097" i="1" s="1"/>
  <c r="H2096" i="1"/>
  <c r="I2096" i="1" s="1"/>
  <c r="H2095" i="1"/>
  <c r="I2095" i="1" s="1"/>
  <c r="H2094" i="1"/>
  <c r="I2094" i="1" s="1"/>
  <c r="H2093" i="1"/>
  <c r="I2093" i="1" s="1"/>
  <c r="I2092" i="1"/>
  <c r="H2092" i="1"/>
  <c r="H2091" i="1"/>
  <c r="I2091" i="1" s="1"/>
  <c r="I2090" i="1"/>
  <c r="H2090" i="1"/>
  <c r="H2089" i="1"/>
  <c r="I2089" i="1" s="1"/>
  <c r="H2088" i="1"/>
  <c r="I2088" i="1" s="1"/>
  <c r="H2087" i="1"/>
  <c r="I2087" i="1" s="1"/>
  <c r="H2086" i="1"/>
  <c r="I2086" i="1" s="1"/>
  <c r="H2085" i="1"/>
  <c r="I2085" i="1" s="1"/>
  <c r="I2084" i="1"/>
  <c r="H2084" i="1"/>
  <c r="H2083" i="1"/>
  <c r="I2083" i="1" s="1"/>
  <c r="I2082" i="1"/>
  <c r="H2082" i="1"/>
  <c r="H2081" i="1"/>
  <c r="I2081" i="1" s="1"/>
  <c r="H2080" i="1"/>
  <c r="I2080" i="1" s="1"/>
  <c r="H2079" i="1"/>
  <c r="I2079" i="1" s="1"/>
  <c r="H2078" i="1"/>
  <c r="I2078" i="1" s="1"/>
  <c r="H2077" i="1"/>
  <c r="I2077" i="1" s="1"/>
  <c r="I2076" i="1"/>
  <c r="H2076" i="1"/>
  <c r="H2075" i="1"/>
  <c r="I2075" i="1" s="1"/>
  <c r="I2074" i="1"/>
  <c r="H2074" i="1"/>
  <c r="H2073" i="1"/>
  <c r="I2073" i="1" s="1"/>
  <c r="H2072" i="1"/>
  <c r="I2072" i="1" s="1"/>
  <c r="H2071" i="1"/>
  <c r="I2071" i="1" s="1"/>
  <c r="H2070" i="1"/>
  <c r="I2070" i="1" s="1"/>
  <c r="H2069" i="1"/>
  <c r="I2069" i="1" s="1"/>
  <c r="I2068" i="1"/>
  <c r="H2068" i="1"/>
  <c r="H2067" i="1"/>
  <c r="I2067" i="1" s="1"/>
  <c r="I2066" i="1"/>
  <c r="H2066" i="1"/>
  <c r="H2065" i="1"/>
  <c r="I2065" i="1" s="1"/>
  <c r="H2064" i="1"/>
  <c r="I2064" i="1" s="1"/>
  <c r="H2063" i="1"/>
  <c r="I2063" i="1" s="1"/>
  <c r="H2062" i="1"/>
  <c r="I2062" i="1" s="1"/>
  <c r="H2061" i="1"/>
  <c r="I2061" i="1" s="1"/>
  <c r="I2060" i="1"/>
  <c r="H2060" i="1"/>
  <c r="H2059" i="1"/>
  <c r="I2059" i="1" s="1"/>
  <c r="I2058" i="1"/>
  <c r="H2058" i="1"/>
  <c r="H2057" i="1"/>
  <c r="I2057" i="1" s="1"/>
  <c r="H2056" i="1"/>
  <c r="I2056" i="1" s="1"/>
  <c r="H2055" i="1"/>
  <c r="I2055" i="1" s="1"/>
  <c r="H2054" i="1"/>
  <c r="I2054" i="1" s="1"/>
  <c r="H2053" i="1"/>
  <c r="I2053" i="1" s="1"/>
  <c r="I2052" i="1"/>
  <c r="H2052" i="1"/>
  <c r="H2051" i="1"/>
  <c r="I2051" i="1" s="1"/>
  <c r="I2050" i="1"/>
  <c r="H2050" i="1"/>
  <c r="H2049" i="1"/>
  <c r="I2049" i="1" s="1"/>
  <c r="H2048" i="1"/>
  <c r="I2048" i="1" s="1"/>
  <c r="I2047" i="1"/>
  <c r="H2047" i="1"/>
  <c r="H2046" i="1"/>
  <c r="I2046" i="1" s="1"/>
  <c r="I2045" i="1"/>
  <c r="H2045" i="1"/>
  <c r="H2044" i="1"/>
  <c r="I2044" i="1" s="1"/>
  <c r="I2043" i="1"/>
  <c r="H2043" i="1"/>
  <c r="H2042" i="1"/>
  <c r="I2042" i="1" s="1"/>
  <c r="I2041" i="1"/>
  <c r="H2041" i="1"/>
  <c r="H2040" i="1"/>
  <c r="I2040" i="1" s="1"/>
  <c r="I2039" i="1"/>
  <c r="H2039" i="1"/>
  <c r="H2038" i="1"/>
  <c r="I2038" i="1" s="1"/>
  <c r="I2037" i="1"/>
  <c r="H2037" i="1"/>
  <c r="H2036" i="1"/>
  <c r="I2036" i="1" s="1"/>
  <c r="H2035" i="1"/>
  <c r="I2035" i="1" s="1"/>
  <c r="H2034" i="1"/>
  <c r="I2034" i="1" s="1"/>
  <c r="I2033" i="1"/>
  <c r="H2033" i="1"/>
  <c r="H2032" i="1"/>
  <c r="I2032" i="1" s="1"/>
  <c r="H2031" i="1"/>
  <c r="I2031" i="1" s="1"/>
  <c r="H2030" i="1"/>
  <c r="I2030" i="1" s="1"/>
  <c r="H2029" i="1"/>
  <c r="I2029" i="1" s="1"/>
  <c r="H2028" i="1"/>
  <c r="I2028" i="1" s="1"/>
  <c r="H2027" i="1"/>
  <c r="I2027" i="1" s="1"/>
  <c r="H2026" i="1"/>
  <c r="I2026" i="1" s="1"/>
  <c r="I2025" i="1"/>
  <c r="H2025" i="1"/>
  <c r="H2024" i="1"/>
  <c r="I2024" i="1" s="1"/>
  <c r="H2023" i="1"/>
  <c r="I2023" i="1" s="1"/>
  <c r="H2022" i="1"/>
  <c r="I2022" i="1" s="1"/>
  <c r="H2021" i="1"/>
  <c r="I2021" i="1" s="1"/>
  <c r="H2020" i="1"/>
  <c r="I2020" i="1" s="1"/>
  <c r="H2019" i="1"/>
  <c r="I2019" i="1" s="1"/>
  <c r="H2018" i="1"/>
  <c r="I2018" i="1" s="1"/>
  <c r="I2017" i="1"/>
  <c r="H2017" i="1"/>
  <c r="H2016" i="1"/>
  <c r="I2016" i="1" s="1"/>
  <c r="H2015" i="1"/>
  <c r="I2015" i="1" s="1"/>
  <c r="H2014" i="1"/>
  <c r="I2014" i="1" s="1"/>
  <c r="H2013" i="1"/>
  <c r="I2013" i="1" s="1"/>
  <c r="H2012" i="1"/>
  <c r="I2012" i="1" s="1"/>
  <c r="H2011" i="1"/>
  <c r="I2011" i="1" s="1"/>
  <c r="H2010" i="1"/>
  <c r="I2010" i="1" s="1"/>
  <c r="I2009" i="1"/>
  <c r="H2009" i="1"/>
  <c r="H2008" i="1"/>
  <c r="I2008" i="1" s="1"/>
  <c r="H2007" i="1"/>
  <c r="I2007" i="1" s="1"/>
  <c r="H2006" i="1"/>
  <c r="I2006" i="1" s="1"/>
  <c r="H2005" i="1"/>
  <c r="I2005" i="1" s="1"/>
  <c r="H2004" i="1"/>
  <c r="I2004" i="1" s="1"/>
  <c r="H2003" i="1"/>
  <c r="I2003" i="1" s="1"/>
  <c r="H2002" i="1"/>
  <c r="I2002" i="1" s="1"/>
  <c r="I2001" i="1"/>
  <c r="H2001" i="1"/>
  <c r="H2000" i="1"/>
  <c r="I2000" i="1" s="1"/>
  <c r="H1999" i="1"/>
  <c r="I1999" i="1" s="1"/>
  <c r="H1998" i="1"/>
  <c r="I1998" i="1" s="1"/>
  <c r="H1997" i="1"/>
  <c r="I1997" i="1" s="1"/>
  <c r="H1996" i="1"/>
  <c r="I1996" i="1" s="1"/>
  <c r="H1995" i="1"/>
  <c r="I1995" i="1" s="1"/>
  <c r="H1994" i="1"/>
  <c r="I1994" i="1" s="1"/>
  <c r="I1993" i="1"/>
  <c r="H1993" i="1"/>
  <c r="H1992" i="1"/>
  <c r="I1992" i="1" s="1"/>
  <c r="H1991" i="1"/>
  <c r="I1991" i="1" s="1"/>
  <c r="H1990" i="1"/>
  <c r="I1990" i="1" s="1"/>
  <c r="H1989" i="1"/>
  <c r="I1989" i="1" s="1"/>
  <c r="H1988" i="1"/>
  <c r="I1988" i="1" s="1"/>
  <c r="H1987" i="1"/>
  <c r="I1987" i="1" s="1"/>
  <c r="H1986" i="1"/>
  <c r="I1986" i="1" s="1"/>
  <c r="I1985" i="1"/>
  <c r="H1985" i="1"/>
  <c r="H1984" i="1"/>
  <c r="I1984" i="1" s="1"/>
  <c r="H1983" i="1"/>
  <c r="I1983" i="1" s="1"/>
  <c r="H1982" i="1"/>
  <c r="I1982" i="1" s="1"/>
  <c r="H1981" i="1"/>
  <c r="I1981" i="1" s="1"/>
  <c r="H1980" i="1"/>
  <c r="I1980" i="1" s="1"/>
  <c r="H1979" i="1"/>
  <c r="I1979" i="1" s="1"/>
  <c r="H1978" i="1"/>
  <c r="I1978" i="1" s="1"/>
  <c r="I1977" i="1"/>
  <c r="H1977" i="1"/>
  <c r="H1976" i="1"/>
  <c r="I1976" i="1" s="1"/>
  <c r="H1975" i="1"/>
  <c r="I1975" i="1" s="1"/>
  <c r="H1974" i="1"/>
  <c r="I1974" i="1" s="1"/>
  <c r="H1973" i="1"/>
  <c r="I1973" i="1" s="1"/>
  <c r="H1972" i="1"/>
  <c r="I1972" i="1" s="1"/>
  <c r="H1971" i="1"/>
  <c r="I1971" i="1" s="1"/>
  <c r="H1970" i="1"/>
  <c r="I1970" i="1" s="1"/>
  <c r="I1969" i="1"/>
  <c r="H1969" i="1"/>
  <c r="H1968" i="1"/>
  <c r="I1968" i="1" s="1"/>
  <c r="H1967" i="1"/>
  <c r="I1967" i="1" s="1"/>
  <c r="H1966" i="1"/>
  <c r="I1966" i="1" s="1"/>
  <c r="H1965" i="1"/>
  <c r="I1965" i="1" s="1"/>
  <c r="H1964" i="1"/>
  <c r="I1964" i="1" s="1"/>
  <c r="H1963" i="1"/>
  <c r="I1963" i="1" s="1"/>
  <c r="H1962" i="1"/>
  <c r="I1962" i="1" s="1"/>
  <c r="I1961" i="1"/>
  <c r="H1961" i="1"/>
  <c r="H1960" i="1"/>
  <c r="I1960" i="1" s="1"/>
  <c r="H1959" i="1"/>
  <c r="I1959" i="1" s="1"/>
  <c r="H1958" i="1"/>
  <c r="I1958" i="1" s="1"/>
  <c r="H1957" i="1"/>
  <c r="I1957" i="1" s="1"/>
  <c r="H1956" i="1"/>
  <c r="I1956" i="1" s="1"/>
  <c r="H1955" i="1"/>
  <c r="I1955" i="1" s="1"/>
  <c r="H1954" i="1"/>
  <c r="I1954" i="1" s="1"/>
  <c r="I1953" i="1"/>
  <c r="H1953" i="1"/>
  <c r="H1952" i="1"/>
  <c r="I1952" i="1" s="1"/>
  <c r="H1951" i="1"/>
  <c r="I1951" i="1" s="1"/>
  <c r="H1950" i="1"/>
  <c r="I1950" i="1" s="1"/>
  <c r="H1949" i="1"/>
  <c r="I1949" i="1" s="1"/>
  <c r="H1948" i="1"/>
  <c r="I1948" i="1" s="1"/>
  <c r="H1947" i="1"/>
  <c r="I1947" i="1" s="1"/>
  <c r="H1946" i="1"/>
  <c r="I1946" i="1" s="1"/>
  <c r="I1945" i="1"/>
  <c r="H1945" i="1"/>
  <c r="H1944" i="1"/>
  <c r="I1944" i="1" s="1"/>
  <c r="H1943" i="1"/>
  <c r="I1943" i="1" s="1"/>
  <c r="H1942" i="1"/>
  <c r="I1942" i="1" s="1"/>
  <c r="H1941" i="1"/>
  <c r="I1941" i="1" s="1"/>
  <c r="H1940" i="1"/>
  <c r="I1940" i="1" s="1"/>
  <c r="H1939" i="1"/>
  <c r="I1939" i="1" s="1"/>
  <c r="H1938" i="1"/>
  <c r="I1938" i="1" s="1"/>
  <c r="I1937" i="1"/>
  <c r="H1937" i="1"/>
  <c r="H1936" i="1"/>
  <c r="I1936" i="1" s="1"/>
  <c r="H1935" i="1"/>
  <c r="I1935" i="1" s="1"/>
  <c r="H1934" i="1"/>
  <c r="I1934" i="1" s="1"/>
  <c r="H1933" i="1"/>
  <c r="I1933" i="1" s="1"/>
  <c r="H1932" i="1"/>
  <c r="I1932" i="1" s="1"/>
  <c r="H1931" i="1"/>
  <c r="I1931" i="1" s="1"/>
  <c r="H1930" i="1"/>
  <c r="I1930" i="1" s="1"/>
  <c r="I1929" i="1"/>
  <c r="H1929" i="1"/>
  <c r="H1928" i="1"/>
  <c r="I1928" i="1" s="1"/>
  <c r="H1927" i="1"/>
  <c r="I1927" i="1" s="1"/>
  <c r="H1926" i="1"/>
  <c r="I1926" i="1" s="1"/>
  <c r="H1925" i="1"/>
  <c r="I1925" i="1" s="1"/>
  <c r="H1924" i="1"/>
  <c r="I1924" i="1" s="1"/>
  <c r="H1923" i="1"/>
  <c r="I1923" i="1" s="1"/>
  <c r="H1922" i="1"/>
  <c r="I1922" i="1" s="1"/>
  <c r="I1921" i="1"/>
  <c r="H1921" i="1"/>
  <c r="H1920" i="1"/>
  <c r="I1920" i="1" s="1"/>
  <c r="H1919" i="1"/>
  <c r="I1919" i="1" s="1"/>
  <c r="H1918" i="1"/>
  <c r="I1918" i="1" s="1"/>
  <c r="H1917" i="1"/>
  <c r="I1917" i="1" s="1"/>
  <c r="H1916" i="1"/>
  <c r="I1916" i="1" s="1"/>
  <c r="H1915" i="1"/>
  <c r="I1915" i="1" s="1"/>
  <c r="H1914" i="1"/>
  <c r="I1914" i="1" s="1"/>
  <c r="I1913" i="1"/>
  <c r="H1913" i="1"/>
  <c r="H1912" i="1"/>
  <c r="I1912" i="1" s="1"/>
  <c r="H1911" i="1"/>
  <c r="I1911" i="1" s="1"/>
  <c r="H1910" i="1"/>
  <c r="I1910" i="1" s="1"/>
  <c r="H1909" i="1"/>
  <c r="I1909" i="1" s="1"/>
  <c r="H1908" i="1"/>
  <c r="I1908" i="1" s="1"/>
  <c r="H1907" i="1"/>
  <c r="I1907" i="1" s="1"/>
  <c r="H1906" i="1"/>
  <c r="I1906" i="1" s="1"/>
  <c r="I1905" i="1"/>
  <c r="H1905" i="1"/>
  <c r="H1904" i="1"/>
  <c r="I1904" i="1" s="1"/>
  <c r="H1903" i="1"/>
  <c r="I1903" i="1" s="1"/>
  <c r="H1902" i="1"/>
  <c r="I1902" i="1" s="1"/>
  <c r="H1901" i="1"/>
  <c r="I1901" i="1" s="1"/>
  <c r="H1900" i="1"/>
  <c r="I1900" i="1" s="1"/>
  <c r="H1899" i="1"/>
  <c r="I1899" i="1" s="1"/>
  <c r="H1898" i="1"/>
  <c r="I1898" i="1" s="1"/>
  <c r="I1897" i="1"/>
  <c r="H1897" i="1"/>
  <c r="H1896" i="1"/>
  <c r="I1896" i="1" s="1"/>
  <c r="H1895" i="1"/>
  <c r="I1895" i="1" s="1"/>
  <c r="H1894" i="1"/>
  <c r="I1894" i="1" s="1"/>
  <c r="H1893" i="1"/>
  <c r="I1893" i="1" s="1"/>
  <c r="H1892" i="1"/>
  <c r="I1892" i="1" s="1"/>
  <c r="H1891" i="1"/>
  <c r="I1891" i="1" s="1"/>
  <c r="H1890" i="1"/>
  <c r="I1890" i="1" s="1"/>
  <c r="I1889" i="1"/>
  <c r="H1889" i="1"/>
  <c r="H1888" i="1"/>
  <c r="I1888" i="1" s="1"/>
  <c r="H1887" i="1"/>
  <c r="I1887" i="1" s="1"/>
  <c r="H1886" i="1"/>
  <c r="I1886" i="1" s="1"/>
  <c r="H1885" i="1"/>
  <c r="I1885" i="1" s="1"/>
  <c r="H1884" i="1"/>
  <c r="I1884" i="1" s="1"/>
  <c r="H1883" i="1"/>
  <c r="I1883" i="1" s="1"/>
  <c r="H1882" i="1"/>
  <c r="I1882" i="1" s="1"/>
  <c r="I1881" i="1"/>
  <c r="H1881" i="1"/>
  <c r="H1880" i="1"/>
  <c r="I1880" i="1" s="1"/>
  <c r="H1879" i="1"/>
  <c r="I1879" i="1" s="1"/>
  <c r="H1878" i="1"/>
  <c r="I1878" i="1" s="1"/>
  <c r="H1877" i="1"/>
  <c r="I1877" i="1" s="1"/>
  <c r="H1876" i="1"/>
  <c r="I1876" i="1" s="1"/>
  <c r="H1875" i="1"/>
  <c r="I1875" i="1" s="1"/>
  <c r="H1874" i="1"/>
  <c r="I1874" i="1" s="1"/>
  <c r="I1873" i="1"/>
  <c r="H1873" i="1"/>
  <c r="H1872" i="1"/>
  <c r="I1872" i="1" s="1"/>
  <c r="H1871" i="1"/>
  <c r="I1871" i="1" s="1"/>
  <c r="H1870" i="1"/>
  <c r="I1870" i="1" s="1"/>
  <c r="H1869" i="1"/>
  <c r="I1869" i="1" s="1"/>
  <c r="H1868" i="1"/>
  <c r="I1868" i="1" s="1"/>
  <c r="H1867" i="1"/>
  <c r="I1867" i="1" s="1"/>
  <c r="H1866" i="1"/>
  <c r="I1866" i="1" s="1"/>
  <c r="I1865" i="1"/>
  <c r="H1865" i="1"/>
  <c r="H1864" i="1"/>
  <c r="I1864" i="1" s="1"/>
  <c r="H1863" i="1"/>
  <c r="I1863" i="1" s="1"/>
  <c r="H1862" i="1"/>
  <c r="I1862" i="1" s="1"/>
  <c r="H1861" i="1"/>
  <c r="I1861" i="1" s="1"/>
  <c r="H1860" i="1"/>
  <c r="I1860" i="1" s="1"/>
  <c r="H1859" i="1"/>
  <c r="I1859" i="1" s="1"/>
  <c r="H1858" i="1"/>
  <c r="I1858" i="1" s="1"/>
  <c r="I1857" i="1"/>
  <c r="H1857" i="1"/>
  <c r="H1856" i="1"/>
  <c r="I1856" i="1" s="1"/>
  <c r="H1855" i="1"/>
  <c r="I1855" i="1" s="1"/>
  <c r="H1854" i="1"/>
  <c r="I1854" i="1" s="1"/>
  <c r="H1853" i="1"/>
  <c r="I1853" i="1" s="1"/>
  <c r="H1852" i="1"/>
  <c r="I1852" i="1" s="1"/>
  <c r="H1851" i="1"/>
  <c r="I1851" i="1" s="1"/>
  <c r="H1850" i="1"/>
  <c r="I1850" i="1" s="1"/>
  <c r="I1849" i="1"/>
  <c r="H1849" i="1"/>
  <c r="H1848" i="1"/>
  <c r="I1848" i="1" s="1"/>
  <c r="H1847" i="1"/>
  <c r="I1847" i="1" s="1"/>
  <c r="H1846" i="1"/>
  <c r="I1846" i="1" s="1"/>
  <c r="H1845" i="1"/>
  <c r="I1845" i="1" s="1"/>
  <c r="H1844" i="1"/>
  <c r="I1844" i="1" s="1"/>
  <c r="H1843" i="1"/>
  <c r="I1843" i="1" s="1"/>
  <c r="H1842" i="1"/>
  <c r="I1842" i="1" s="1"/>
  <c r="I1841" i="1"/>
  <c r="H1841" i="1"/>
  <c r="H1840" i="1"/>
  <c r="I1840" i="1" s="1"/>
  <c r="H1839" i="1"/>
  <c r="I1839" i="1" s="1"/>
  <c r="H1838" i="1"/>
  <c r="I1838" i="1" s="1"/>
  <c r="H1837" i="1"/>
  <c r="I1837" i="1" s="1"/>
  <c r="H1836" i="1"/>
  <c r="I1836" i="1" s="1"/>
  <c r="H1835" i="1"/>
  <c r="I1835" i="1" s="1"/>
  <c r="H1834" i="1"/>
  <c r="I1834" i="1" s="1"/>
  <c r="I1833" i="1"/>
  <c r="H1833" i="1"/>
  <c r="H1832" i="1"/>
  <c r="I1832" i="1" s="1"/>
  <c r="H1831" i="1"/>
  <c r="I1831" i="1" s="1"/>
  <c r="H1830" i="1"/>
  <c r="I1830" i="1" s="1"/>
  <c r="H1829" i="1"/>
  <c r="I1829" i="1" s="1"/>
  <c r="H1828" i="1"/>
  <c r="I1828" i="1" s="1"/>
  <c r="H1827" i="1"/>
  <c r="I1827" i="1" s="1"/>
  <c r="H1826" i="1"/>
  <c r="I1826" i="1" s="1"/>
  <c r="I1825" i="1"/>
  <c r="H1825" i="1"/>
  <c r="H1824" i="1"/>
  <c r="I1824" i="1" s="1"/>
  <c r="H1823" i="1"/>
  <c r="I1823" i="1" s="1"/>
  <c r="H1822" i="1"/>
  <c r="I1822" i="1" s="1"/>
  <c r="H1821" i="1"/>
  <c r="I1821" i="1" s="1"/>
  <c r="H1820" i="1"/>
  <c r="I1820" i="1" s="1"/>
  <c r="H1819" i="1"/>
  <c r="I1819" i="1" s="1"/>
  <c r="H1818" i="1"/>
  <c r="I1818" i="1" s="1"/>
  <c r="I1817" i="1"/>
  <c r="H1817" i="1"/>
  <c r="H1816" i="1"/>
  <c r="I1816" i="1" s="1"/>
  <c r="H1815" i="1"/>
  <c r="I1815" i="1" s="1"/>
  <c r="H1814" i="1"/>
  <c r="I1814" i="1" s="1"/>
  <c r="H1813" i="1"/>
  <c r="I1813" i="1" s="1"/>
  <c r="H1812" i="1"/>
  <c r="I1812" i="1" s="1"/>
  <c r="H1811" i="1"/>
  <c r="I1811" i="1" s="1"/>
  <c r="H1810" i="1"/>
  <c r="I1810" i="1" s="1"/>
  <c r="I1809" i="1"/>
  <c r="H1809" i="1"/>
  <c r="H1808" i="1"/>
  <c r="I1808" i="1" s="1"/>
  <c r="H1807" i="1"/>
  <c r="I1807" i="1" s="1"/>
  <c r="H1806" i="1"/>
  <c r="I1806" i="1" s="1"/>
  <c r="H1805" i="1"/>
  <c r="I1805" i="1" s="1"/>
  <c r="H1804" i="1"/>
  <c r="I1804" i="1" s="1"/>
  <c r="H1803" i="1"/>
  <c r="I1803" i="1" s="1"/>
  <c r="H1802" i="1"/>
  <c r="I1802" i="1" s="1"/>
  <c r="I1801" i="1"/>
  <c r="H1801" i="1"/>
  <c r="H1800" i="1"/>
  <c r="I1800" i="1" s="1"/>
  <c r="H1799" i="1"/>
  <c r="I1799" i="1" s="1"/>
  <c r="H1798" i="1"/>
  <c r="I1798" i="1" s="1"/>
  <c r="H1797" i="1"/>
  <c r="I1797" i="1" s="1"/>
  <c r="H1796" i="1"/>
  <c r="I1796" i="1" s="1"/>
  <c r="H1795" i="1"/>
  <c r="I1795" i="1" s="1"/>
  <c r="H1794" i="1"/>
  <c r="I1794" i="1" s="1"/>
  <c r="I1793" i="1"/>
  <c r="H1793" i="1"/>
  <c r="H1792" i="1"/>
  <c r="I1792" i="1" s="1"/>
  <c r="H1791" i="1"/>
  <c r="I1791" i="1" s="1"/>
  <c r="H1790" i="1"/>
  <c r="I1790" i="1" s="1"/>
  <c r="H1789" i="1"/>
  <c r="I1789" i="1" s="1"/>
  <c r="H1788" i="1"/>
  <c r="I1788" i="1" s="1"/>
  <c r="H1787" i="1"/>
  <c r="I1787" i="1" s="1"/>
  <c r="H1786" i="1"/>
  <c r="I1786" i="1" s="1"/>
  <c r="I1785" i="1"/>
  <c r="H1785" i="1"/>
  <c r="H1784" i="1"/>
  <c r="I1784" i="1" s="1"/>
  <c r="H1783" i="1"/>
  <c r="I1783" i="1" s="1"/>
  <c r="H1782" i="1"/>
  <c r="I1782" i="1" s="1"/>
  <c r="H1781" i="1"/>
  <c r="I1781" i="1" s="1"/>
  <c r="H1780" i="1"/>
  <c r="I1780" i="1" s="1"/>
  <c r="H1779" i="1"/>
  <c r="I1779" i="1" s="1"/>
  <c r="H1778" i="1"/>
  <c r="I1778" i="1" s="1"/>
  <c r="I1777" i="1"/>
  <c r="H1777" i="1"/>
  <c r="H1776" i="1"/>
  <c r="I1776" i="1" s="1"/>
  <c r="H1775" i="1"/>
  <c r="I1775" i="1" s="1"/>
  <c r="H1774" i="1"/>
  <c r="I1774" i="1" s="1"/>
  <c r="H1773" i="1"/>
  <c r="I1773" i="1" s="1"/>
  <c r="H1772" i="1"/>
  <c r="I1772" i="1" s="1"/>
  <c r="H1771" i="1"/>
  <c r="I1771" i="1" s="1"/>
  <c r="H1770" i="1"/>
  <c r="I1770" i="1" s="1"/>
  <c r="I1769" i="1"/>
  <c r="H1769" i="1"/>
  <c r="H1768" i="1"/>
  <c r="I1768" i="1" s="1"/>
  <c r="H1767" i="1"/>
  <c r="I1767" i="1" s="1"/>
  <c r="H1766" i="1"/>
  <c r="I1766" i="1" s="1"/>
  <c r="H1765" i="1"/>
  <c r="I1765" i="1" s="1"/>
  <c r="H1764" i="1"/>
  <c r="I1764" i="1" s="1"/>
  <c r="H1763" i="1"/>
  <c r="I1763" i="1" s="1"/>
  <c r="H1762" i="1"/>
  <c r="I1762" i="1" s="1"/>
  <c r="I1761" i="1"/>
  <c r="H1761" i="1"/>
  <c r="H1760" i="1"/>
  <c r="I1760" i="1" s="1"/>
  <c r="H1759" i="1"/>
  <c r="I1759" i="1" s="1"/>
  <c r="H1758" i="1"/>
  <c r="I1758" i="1" s="1"/>
  <c r="H1757" i="1"/>
  <c r="I1757" i="1" s="1"/>
  <c r="H1756" i="1"/>
  <c r="I1756" i="1" s="1"/>
  <c r="H1755" i="1"/>
  <c r="I1755" i="1" s="1"/>
  <c r="H1754" i="1"/>
  <c r="I1754" i="1" s="1"/>
  <c r="I1753" i="1"/>
  <c r="H1753" i="1"/>
  <c r="H1752" i="1"/>
  <c r="I1752" i="1" s="1"/>
  <c r="H1751" i="1"/>
  <c r="I1751" i="1" s="1"/>
  <c r="H1750" i="1"/>
  <c r="I1750" i="1" s="1"/>
  <c r="H1749" i="1"/>
  <c r="I1749" i="1" s="1"/>
  <c r="H1748" i="1"/>
  <c r="I1748" i="1" s="1"/>
  <c r="H1747" i="1"/>
  <c r="I1747" i="1" s="1"/>
  <c r="H1746" i="1"/>
  <c r="I1746" i="1" s="1"/>
  <c r="I1745" i="1"/>
  <c r="H1745" i="1"/>
  <c r="H1744" i="1"/>
  <c r="I1744" i="1" s="1"/>
  <c r="H1743" i="1"/>
  <c r="I1743" i="1" s="1"/>
  <c r="H1742" i="1"/>
  <c r="I1742" i="1" s="1"/>
  <c r="H1741" i="1"/>
  <c r="I1741" i="1" s="1"/>
  <c r="H1740" i="1"/>
  <c r="I1740" i="1" s="1"/>
  <c r="H1739" i="1"/>
  <c r="I1739" i="1" s="1"/>
  <c r="H1738" i="1"/>
  <c r="I1738" i="1" s="1"/>
  <c r="I1737" i="1"/>
  <c r="H1737" i="1"/>
  <c r="H1736" i="1"/>
  <c r="I1736" i="1" s="1"/>
  <c r="H1735" i="1"/>
  <c r="I1735" i="1" s="1"/>
  <c r="H1734" i="1"/>
  <c r="I1734" i="1" s="1"/>
  <c r="H1733" i="1"/>
  <c r="I1733" i="1" s="1"/>
  <c r="H1732" i="1"/>
  <c r="I1732" i="1" s="1"/>
  <c r="H1731" i="1"/>
  <c r="I1731" i="1" s="1"/>
  <c r="H1730" i="1"/>
  <c r="I1730" i="1" s="1"/>
  <c r="I1729" i="1"/>
  <c r="H1729" i="1"/>
  <c r="H1728" i="1"/>
  <c r="I1728" i="1" s="1"/>
  <c r="I1727" i="1"/>
  <c r="H1727" i="1"/>
  <c r="H1726" i="1"/>
  <c r="I1726" i="1" s="1"/>
  <c r="I1725" i="1"/>
  <c r="H1725" i="1"/>
  <c r="H1724" i="1"/>
  <c r="I1724" i="1" s="1"/>
  <c r="I1723" i="1"/>
  <c r="H1723" i="1"/>
  <c r="H1722" i="1"/>
  <c r="I1722" i="1" s="1"/>
  <c r="H1721" i="1"/>
  <c r="I1721" i="1" s="1"/>
  <c r="H1720" i="1"/>
  <c r="I1720" i="1" s="1"/>
  <c r="H1719" i="1"/>
  <c r="I1719" i="1" s="1"/>
  <c r="H1718" i="1"/>
  <c r="I1718" i="1" s="1"/>
  <c r="I1717" i="1"/>
  <c r="H1717" i="1"/>
  <c r="H1716" i="1"/>
  <c r="I1716" i="1" s="1"/>
  <c r="I1715" i="1"/>
  <c r="H1715" i="1"/>
  <c r="H1714" i="1"/>
  <c r="I1714" i="1" s="1"/>
  <c r="H1713" i="1"/>
  <c r="I1713" i="1" s="1"/>
  <c r="H1712" i="1"/>
  <c r="I1712" i="1" s="1"/>
  <c r="H1711" i="1"/>
  <c r="I1711" i="1" s="1"/>
  <c r="H1710" i="1"/>
  <c r="I1710" i="1" s="1"/>
  <c r="I1709" i="1"/>
  <c r="H1709" i="1"/>
  <c r="H1708" i="1"/>
  <c r="I1708" i="1" s="1"/>
  <c r="I1707" i="1"/>
  <c r="H1707" i="1"/>
  <c r="H1706" i="1"/>
  <c r="I1706" i="1" s="1"/>
  <c r="H1705" i="1"/>
  <c r="I1705" i="1" s="1"/>
  <c r="H1704" i="1"/>
  <c r="I1704" i="1" s="1"/>
  <c r="H1703" i="1"/>
  <c r="I1703" i="1" s="1"/>
  <c r="H1702" i="1"/>
  <c r="I1702" i="1" s="1"/>
  <c r="I1701" i="1"/>
  <c r="H1701" i="1"/>
  <c r="H1700" i="1"/>
  <c r="I1700" i="1" s="1"/>
  <c r="I1699" i="1"/>
  <c r="H1699" i="1"/>
  <c r="H1698" i="1"/>
  <c r="I1698" i="1" s="1"/>
  <c r="H1697" i="1"/>
  <c r="I1697" i="1" s="1"/>
  <c r="H1696" i="1"/>
  <c r="I1696" i="1" s="1"/>
  <c r="H1695" i="1"/>
  <c r="I1695" i="1" s="1"/>
  <c r="H1694" i="1"/>
  <c r="I1694" i="1" s="1"/>
  <c r="I1693" i="1"/>
  <c r="H1693" i="1"/>
  <c r="H1692" i="1"/>
  <c r="I1692" i="1" s="1"/>
  <c r="I1691" i="1"/>
  <c r="H1691" i="1"/>
  <c r="H1690" i="1"/>
  <c r="I1690" i="1" s="1"/>
  <c r="H1689" i="1"/>
  <c r="I1689" i="1" s="1"/>
  <c r="H1688" i="1"/>
  <c r="I1688" i="1" s="1"/>
  <c r="H1687" i="1"/>
  <c r="I1687" i="1" s="1"/>
  <c r="H1686" i="1"/>
  <c r="I1686" i="1" s="1"/>
  <c r="I1685" i="1"/>
  <c r="H1685" i="1"/>
  <c r="H1684" i="1"/>
  <c r="I1684" i="1" s="1"/>
  <c r="I1683" i="1"/>
  <c r="H1683" i="1"/>
  <c r="H1682" i="1"/>
  <c r="I1682" i="1" s="1"/>
  <c r="H1681" i="1"/>
  <c r="I1681" i="1" s="1"/>
  <c r="H1680" i="1"/>
  <c r="I1680" i="1" s="1"/>
  <c r="H1679" i="1"/>
  <c r="I1679" i="1" s="1"/>
  <c r="H1678" i="1"/>
  <c r="I1678" i="1" s="1"/>
  <c r="I1677" i="1"/>
  <c r="H1677" i="1"/>
  <c r="H1676" i="1"/>
  <c r="I1676" i="1" s="1"/>
  <c r="I1675" i="1"/>
  <c r="H1675" i="1"/>
  <c r="H1674" i="1"/>
  <c r="I1674" i="1" s="1"/>
  <c r="H1673" i="1"/>
  <c r="I1673" i="1" s="1"/>
  <c r="H1672" i="1"/>
  <c r="I1672" i="1" s="1"/>
  <c r="H1671" i="1"/>
  <c r="I1671" i="1" s="1"/>
  <c r="H1670" i="1"/>
  <c r="I1670" i="1" s="1"/>
  <c r="I1669" i="1"/>
  <c r="H1669" i="1"/>
  <c r="H1668" i="1"/>
  <c r="I1668" i="1" s="1"/>
  <c r="I1667" i="1"/>
  <c r="H1667" i="1"/>
  <c r="H1666" i="1"/>
  <c r="I1666" i="1" s="1"/>
  <c r="H1665" i="1"/>
  <c r="I1665" i="1" s="1"/>
  <c r="H1664" i="1"/>
  <c r="I1664" i="1" s="1"/>
  <c r="H1663" i="1"/>
  <c r="I1663" i="1" s="1"/>
  <c r="H1662" i="1"/>
  <c r="I1662" i="1" s="1"/>
  <c r="I1661" i="1"/>
  <c r="H1661" i="1"/>
  <c r="H1660" i="1"/>
  <c r="I1660" i="1" s="1"/>
  <c r="I1659" i="1"/>
  <c r="H1659" i="1"/>
  <c r="H1658" i="1"/>
  <c r="I1658" i="1" s="1"/>
  <c r="H1657" i="1"/>
  <c r="I1657" i="1" s="1"/>
  <c r="H1656" i="1"/>
  <c r="I1656" i="1" s="1"/>
  <c r="H1655" i="1"/>
  <c r="I1655" i="1" s="1"/>
  <c r="H1654" i="1"/>
  <c r="I1654" i="1" s="1"/>
  <c r="I1653" i="1"/>
  <c r="H1653" i="1"/>
  <c r="H1652" i="1"/>
  <c r="I1652" i="1" s="1"/>
  <c r="I1651" i="1"/>
  <c r="H1651" i="1"/>
  <c r="H1650" i="1"/>
  <c r="I1650" i="1" s="1"/>
  <c r="H1649" i="1"/>
  <c r="I1649" i="1" s="1"/>
  <c r="H1648" i="1"/>
  <c r="I1648" i="1" s="1"/>
  <c r="H1647" i="1"/>
  <c r="I1647" i="1" s="1"/>
  <c r="H1646" i="1"/>
  <c r="I1646" i="1" s="1"/>
  <c r="I1645" i="1"/>
  <c r="H1645" i="1"/>
  <c r="H1644" i="1"/>
  <c r="I1644" i="1" s="1"/>
  <c r="I1643" i="1"/>
  <c r="H1643" i="1"/>
  <c r="H1642" i="1"/>
  <c r="I1642" i="1" s="1"/>
  <c r="H1641" i="1"/>
  <c r="I1641" i="1" s="1"/>
  <c r="H1640" i="1"/>
  <c r="I1640" i="1" s="1"/>
  <c r="H1639" i="1"/>
  <c r="I1639" i="1" s="1"/>
  <c r="H1638" i="1"/>
  <c r="I1638" i="1" s="1"/>
  <c r="I1637" i="1"/>
  <c r="H1637" i="1"/>
  <c r="H1636" i="1"/>
  <c r="I1636" i="1" s="1"/>
  <c r="I1635" i="1"/>
  <c r="H1635" i="1"/>
  <c r="H1634" i="1"/>
  <c r="I1634" i="1" s="1"/>
  <c r="H1633" i="1"/>
  <c r="I1633" i="1" s="1"/>
  <c r="H1632" i="1"/>
  <c r="I1632" i="1" s="1"/>
  <c r="H1631" i="1"/>
  <c r="I1631" i="1" s="1"/>
  <c r="H1630" i="1"/>
  <c r="I1630" i="1" s="1"/>
  <c r="I1629" i="1"/>
  <c r="H1629" i="1"/>
  <c r="H1628" i="1"/>
  <c r="I1628" i="1" s="1"/>
  <c r="I1627" i="1"/>
  <c r="H1627" i="1"/>
  <c r="H1626" i="1"/>
  <c r="I1626" i="1" s="1"/>
  <c r="H1625" i="1"/>
  <c r="I1625" i="1" s="1"/>
  <c r="H1624" i="1"/>
  <c r="I1624" i="1" s="1"/>
  <c r="H1623" i="1"/>
  <c r="I1623" i="1" s="1"/>
  <c r="H1622" i="1"/>
  <c r="I1622" i="1" s="1"/>
  <c r="I1621" i="1"/>
  <c r="H1621" i="1"/>
  <c r="H1620" i="1"/>
  <c r="I1620" i="1" s="1"/>
  <c r="I1619" i="1"/>
  <c r="H1619" i="1"/>
  <c r="H1618" i="1"/>
  <c r="I1618" i="1" s="1"/>
  <c r="I1617" i="1"/>
  <c r="H1617" i="1"/>
  <c r="H1616" i="1"/>
  <c r="I1616" i="1" s="1"/>
  <c r="H1615" i="1"/>
  <c r="I1615" i="1" s="1"/>
  <c r="H1614" i="1"/>
  <c r="I1614" i="1" s="1"/>
  <c r="I1613" i="1"/>
  <c r="H1613" i="1"/>
  <c r="H1612" i="1"/>
  <c r="I1612" i="1" s="1"/>
  <c r="I1611" i="1"/>
  <c r="H1611" i="1"/>
  <c r="H1610" i="1"/>
  <c r="I1610" i="1" s="1"/>
  <c r="I1609" i="1"/>
  <c r="H1609" i="1"/>
  <c r="H1608" i="1"/>
  <c r="I1608" i="1" s="1"/>
  <c r="H1607" i="1"/>
  <c r="I1607" i="1" s="1"/>
  <c r="H1606" i="1"/>
  <c r="I1606" i="1" s="1"/>
  <c r="I1605" i="1"/>
  <c r="H1605" i="1"/>
  <c r="H1604" i="1"/>
  <c r="I1604" i="1" s="1"/>
  <c r="I1603" i="1"/>
  <c r="H1603" i="1"/>
  <c r="H1602" i="1"/>
  <c r="I1602" i="1" s="1"/>
  <c r="I1601" i="1"/>
  <c r="H1601" i="1"/>
  <c r="H1600" i="1"/>
  <c r="I1600" i="1" s="1"/>
  <c r="H1599" i="1"/>
  <c r="I1599" i="1" s="1"/>
  <c r="H1598" i="1"/>
  <c r="I1598" i="1" s="1"/>
  <c r="I1597" i="1"/>
  <c r="H1597" i="1"/>
  <c r="H1596" i="1"/>
  <c r="I1596" i="1" s="1"/>
  <c r="I1595" i="1"/>
  <c r="H1595" i="1"/>
  <c r="H1594" i="1"/>
  <c r="I1594" i="1" s="1"/>
  <c r="I1593" i="1"/>
  <c r="H1593" i="1"/>
  <c r="H1592" i="1"/>
  <c r="I1592" i="1" s="1"/>
  <c r="H1591" i="1"/>
  <c r="I1591" i="1" s="1"/>
  <c r="H1590" i="1"/>
  <c r="I1590" i="1" s="1"/>
  <c r="I1589" i="1"/>
  <c r="H1589" i="1"/>
  <c r="H1588" i="1"/>
  <c r="I1588" i="1" s="1"/>
  <c r="I1587" i="1"/>
  <c r="H1587" i="1"/>
  <c r="H1586" i="1"/>
  <c r="I1586" i="1" s="1"/>
  <c r="I1585" i="1"/>
  <c r="H1585" i="1"/>
  <c r="H1584" i="1"/>
  <c r="I1584" i="1" s="1"/>
  <c r="H1583" i="1"/>
  <c r="I1583" i="1" s="1"/>
  <c r="H1582" i="1"/>
  <c r="I1582" i="1" s="1"/>
  <c r="I1581" i="1"/>
  <c r="H1581" i="1"/>
  <c r="H1580" i="1"/>
  <c r="I1580" i="1" s="1"/>
  <c r="I1579" i="1"/>
  <c r="H1579" i="1"/>
  <c r="H1578" i="1"/>
  <c r="I1578" i="1" s="1"/>
  <c r="I1577" i="1"/>
  <c r="H1577" i="1"/>
  <c r="H1576" i="1"/>
  <c r="I1576" i="1" s="1"/>
  <c r="H1575" i="1"/>
  <c r="I1575" i="1" s="1"/>
  <c r="H1574" i="1"/>
  <c r="I1574" i="1" s="1"/>
  <c r="I1573" i="1"/>
  <c r="H1573" i="1"/>
  <c r="H1572" i="1"/>
  <c r="I1572" i="1" s="1"/>
  <c r="I1571" i="1"/>
  <c r="H1571" i="1"/>
  <c r="H1570" i="1"/>
  <c r="I1570" i="1" s="1"/>
  <c r="I1569" i="1"/>
  <c r="H1569" i="1"/>
  <c r="H1568" i="1"/>
  <c r="I1568" i="1" s="1"/>
  <c r="H1567" i="1"/>
  <c r="I1567" i="1" s="1"/>
  <c r="H1566" i="1"/>
  <c r="I1566" i="1" s="1"/>
  <c r="I1565" i="1"/>
  <c r="H1565" i="1"/>
  <c r="H1564" i="1"/>
  <c r="I1564" i="1" s="1"/>
  <c r="I1563" i="1"/>
  <c r="H1563" i="1"/>
  <c r="H1562" i="1"/>
  <c r="I1562" i="1" s="1"/>
  <c r="I1561" i="1"/>
  <c r="H1561" i="1"/>
  <c r="H1560" i="1"/>
  <c r="I1560" i="1" s="1"/>
  <c r="H1559" i="1"/>
  <c r="I1559" i="1" s="1"/>
  <c r="H1558" i="1"/>
  <c r="I1558" i="1" s="1"/>
  <c r="I1557" i="1"/>
  <c r="H1557" i="1"/>
  <c r="H1556" i="1"/>
  <c r="I1556" i="1" s="1"/>
  <c r="I1555" i="1"/>
  <c r="H1555" i="1"/>
  <c r="H1554" i="1"/>
  <c r="I1554" i="1" s="1"/>
  <c r="I1553" i="1"/>
  <c r="H1553" i="1"/>
  <c r="H1552" i="1"/>
  <c r="I1552" i="1" s="1"/>
  <c r="H1551" i="1"/>
  <c r="I1551" i="1" s="1"/>
  <c r="H1550" i="1"/>
  <c r="I1550" i="1" s="1"/>
  <c r="I1549" i="1"/>
  <c r="H1549" i="1"/>
  <c r="H1548" i="1"/>
  <c r="I1548" i="1" s="1"/>
  <c r="I1547" i="1"/>
  <c r="H1547" i="1"/>
  <c r="H1546" i="1"/>
  <c r="I1546" i="1" s="1"/>
  <c r="I1545" i="1"/>
  <c r="H1545" i="1"/>
  <c r="H1544" i="1"/>
  <c r="I1544" i="1" s="1"/>
  <c r="H1543" i="1"/>
  <c r="I1543" i="1" s="1"/>
  <c r="H1542" i="1"/>
  <c r="I1542" i="1" s="1"/>
  <c r="I1541" i="1"/>
  <c r="H1541" i="1"/>
  <c r="H1540" i="1"/>
  <c r="I1540" i="1" s="1"/>
  <c r="I1539" i="1"/>
  <c r="H1539" i="1"/>
  <c r="H1538" i="1"/>
  <c r="I1538" i="1" s="1"/>
  <c r="I1537" i="1"/>
  <c r="H1537" i="1"/>
  <c r="H1536" i="1"/>
  <c r="I1536" i="1" s="1"/>
  <c r="H1535" i="1"/>
  <c r="I1535" i="1" s="1"/>
  <c r="H1534" i="1"/>
  <c r="I1534" i="1" s="1"/>
  <c r="I1533" i="1"/>
  <c r="H1533" i="1"/>
  <c r="H1532" i="1"/>
  <c r="I1532" i="1" s="1"/>
  <c r="I1531" i="1"/>
  <c r="H1531" i="1"/>
  <c r="H1530" i="1"/>
  <c r="I1530" i="1" s="1"/>
  <c r="I1529" i="1"/>
  <c r="H1529" i="1"/>
  <c r="H1528" i="1"/>
  <c r="I1528" i="1" s="1"/>
  <c r="H1527" i="1"/>
  <c r="I1527" i="1" s="1"/>
  <c r="H1526" i="1"/>
  <c r="I1526" i="1" s="1"/>
  <c r="I1525" i="1"/>
  <c r="H1525" i="1"/>
  <c r="H1524" i="1"/>
  <c r="I1524" i="1" s="1"/>
  <c r="I1523" i="1"/>
  <c r="H1523" i="1"/>
  <c r="H1522" i="1"/>
  <c r="I1522" i="1" s="1"/>
  <c r="I1521" i="1"/>
  <c r="H1521" i="1"/>
  <c r="H1520" i="1"/>
  <c r="I1520" i="1" s="1"/>
  <c r="H1519" i="1"/>
  <c r="I1519" i="1" s="1"/>
  <c r="H1518" i="1"/>
  <c r="I1518" i="1" s="1"/>
  <c r="I1517" i="1"/>
  <c r="H1517" i="1"/>
  <c r="H1516" i="1"/>
  <c r="I1516" i="1" s="1"/>
  <c r="I1515" i="1"/>
  <c r="H1515" i="1"/>
  <c r="H1514" i="1"/>
  <c r="I1514" i="1" s="1"/>
  <c r="I1513" i="1"/>
  <c r="H1513" i="1"/>
  <c r="H1512" i="1"/>
  <c r="I1512" i="1" s="1"/>
  <c r="H1511" i="1"/>
  <c r="I1511" i="1" s="1"/>
  <c r="H1510" i="1"/>
  <c r="I1510" i="1" s="1"/>
  <c r="I1509" i="1"/>
  <c r="H1509" i="1"/>
  <c r="H1508" i="1"/>
  <c r="I1508" i="1" s="1"/>
  <c r="I1507" i="1"/>
  <c r="H1507" i="1"/>
  <c r="H1506" i="1"/>
  <c r="I1506" i="1" s="1"/>
  <c r="I1505" i="1"/>
  <c r="H1505" i="1"/>
  <c r="H1504" i="1"/>
  <c r="I1504" i="1" s="1"/>
  <c r="H1503" i="1"/>
  <c r="I1503" i="1" s="1"/>
  <c r="H1502" i="1"/>
  <c r="I1502" i="1" s="1"/>
  <c r="I1501" i="1"/>
  <c r="H1501" i="1"/>
  <c r="H1500" i="1"/>
  <c r="I1500" i="1" s="1"/>
  <c r="I1499" i="1"/>
  <c r="H1499" i="1"/>
  <c r="H1498" i="1"/>
  <c r="I1498" i="1" s="1"/>
  <c r="I1497" i="1"/>
  <c r="H1497" i="1"/>
  <c r="H1496" i="1"/>
  <c r="I1496" i="1" s="1"/>
  <c r="H1495" i="1"/>
  <c r="I1495" i="1" s="1"/>
  <c r="H1494" i="1"/>
  <c r="I1494" i="1" s="1"/>
  <c r="I1493" i="1"/>
  <c r="H1493" i="1"/>
  <c r="H1492" i="1"/>
  <c r="I1492" i="1" s="1"/>
  <c r="I1491" i="1"/>
  <c r="H1491" i="1"/>
  <c r="H1490" i="1"/>
  <c r="I1490" i="1" s="1"/>
  <c r="I1489" i="1"/>
  <c r="H1489" i="1"/>
  <c r="H1488" i="1"/>
  <c r="I1488" i="1" s="1"/>
  <c r="H1487" i="1"/>
  <c r="I1487" i="1" s="1"/>
  <c r="H1486" i="1"/>
  <c r="I1486" i="1" s="1"/>
  <c r="I1485" i="1"/>
  <c r="H1485" i="1"/>
  <c r="H1484" i="1"/>
  <c r="I1484" i="1" s="1"/>
  <c r="I1483" i="1"/>
  <c r="H1483" i="1"/>
  <c r="H1482" i="1"/>
  <c r="I1482" i="1" s="1"/>
  <c r="I1481" i="1"/>
  <c r="H1481" i="1"/>
  <c r="H1480" i="1"/>
  <c r="I1480" i="1" s="1"/>
  <c r="H1479" i="1"/>
  <c r="I1479" i="1" s="1"/>
  <c r="H1478" i="1"/>
  <c r="I1478" i="1" s="1"/>
  <c r="I1477" i="1"/>
  <c r="H1477" i="1"/>
  <c r="H1476" i="1"/>
  <c r="I1476" i="1" s="1"/>
  <c r="I1475" i="1"/>
  <c r="H1475" i="1"/>
  <c r="H1474" i="1"/>
  <c r="I1474" i="1" s="1"/>
  <c r="I1473" i="1"/>
  <c r="H1473" i="1"/>
  <c r="H1472" i="1"/>
  <c r="I1472" i="1" s="1"/>
  <c r="H1471" i="1"/>
  <c r="I1471" i="1" s="1"/>
  <c r="H1470" i="1"/>
  <c r="I1470" i="1" s="1"/>
  <c r="I1469" i="1"/>
  <c r="H1469" i="1"/>
  <c r="H1468" i="1"/>
  <c r="I1468" i="1" s="1"/>
  <c r="I1467" i="1"/>
  <c r="H1467" i="1"/>
  <c r="H1466" i="1"/>
  <c r="I1466" i="1" s="1"/>
  <c r="I1465" i="1"/>
  <c r="H1465" i="1"/>
  <c r="H1464" i="1"/>
  <c r="I1464" i="1" s="1"/>
  <c r="H1463" i="1"/>
  <c r="I1463" i="1" s="1"/>
  <c r="H1462" i="1"/>
  <c r="I1462" i="1" s="1"/>
  <c r="H1461" i="1"/>
  <c r="I1461" i="1" s="1"/>
  <c r="H1460" i="1"/>
  <c r="I1460" i="1" s="1"/>
  <c r="I1459" i="1"/>
  <c r="H1459" i="1"/>
  <c r="H1458" i="1"/>
  <c r="I1458" i="1" s="1"/>
  <c r="I1457" i="1"/>
  <c r="H1457" i="1"/>
  <c r="H1456" i="1"/>
  <c r="I1456" i="1" s="1"/>
  <c r="I1455" i="1"/>
  <c r="H1455" i="1"/>
  <c r="H1454" i="1"/>
  <c r="I1454" i="1" s="1"/>
  <c r="H1453" i="1"/>
  <c r="I1453" i="1" s="1"/>
  <c r="H1452" i="1"/>
  <c r="I1452" i="1" s="1"/>
  <c r="I1451" i="1"/>
  <c r="H1451" i="1"/>
  <c r="H1450" i="1"/>
  <c r="I1450" i="1" s="1"/>
  <c r="I1449" i="1"/>
  <c r="H1449" i="1"/>
  <c r="H1448" i="1"/>
  <c r="I1448" i="1" s="1"/>
  <c r="I1447" i="1"/>
  <c r="H1447" i="1"/>
  <c r="H1446" i="1"/>
  <c r="I1446" i="1" s="1"/>
  <c r="H1445" i="1"/>
  <c r="I1445" i="1" s="1"/>
  <c r="H1444" i="1"/>
  <c r="I1444" i="1" s="1"/>
  <c r="I1443" i="1"/>
  <c r="H1443" i="1"/>
  <c r="H1442" i="1"/>
  <c r="I1442" i="1" s="1"/>
  <c r="I1441" i="1"/>
  <c r="H1441" i="1"/>
  <c r="H1440" i="1"/>
  <c r="I1440" i="1" s="1"/>
  <c r="I1439" i="1"/>
  <c r="H1439" i="1"/>
  <c r="H1438" i="1"/>
  <c r="I1438" i="1" s="1"/>
  <c r="H1437" i="1"/>
  <c r="I1437" i="1" s="1"/>
  <c r="H1436" i="1"/>
  <c r="I1436" i="1" s="1"/>
  <c r="I1435" i="1"/>
  <c r="H1435" i="1"/>
  <c r="H1434" i="1"/>
  <c r="I1434" i="1" s="1"/>
  <c r="I1433" i="1"/>
  <c r="H1433" i="1"/>
  <c r="H1432" i="1"/>
  <c r="I1432" i="1" s="1"/>
  <c r="I1431" i="1"/>
  <c r="H1431" i="1"/>
  <c r="H1430" i="1"/>
  <c r="I1430" i="1" s="1"/>
  <c r="H1429" i="1"/>
  <c r="I1429" i="1" s="1"/>
  <c r="H1428" i="1"/>
  <c r="I1428" i="1" s="1"/>
  <c r="I1427" i="1"/>
  <c r="H1427" i="1"/>
  <c r="H1426" i="1"/>
  <c r="I1426" i="1" s="1"/>
  <c r="I1425" i="1"/>
  <c r="H1425" i="1"/>
  <c r="H1424" i="1"/>
  <c r="I1424" i="1" s="1"/>
  <c r="I1423" i="1"/>
  <c r="H1423" i="1"/>
  <c r="H1422" i="1"/>
  <c r="I1422" i="1" s="1"/>
  <c r="H1421" i="1"/>
  <c r="I1421" i="1" s="1"/>
  <c r="H1420" i="1"/>
  <c r="I1420" i="1" s="1"/>
  <c r="I1419" i="1"/>
  <c r="H1419" i="1"/>
  <c r="H1418" i="1"/>
  <c r="I1418" i="1" s="1"/>
  <c r="I1417" i="1"/>
  <c r="H1417" i="1"/>
  <c r="H1416" i="1"/>
  <c r="I1416" i="1" s="1"/>
  <c r="I1415" i="1"/>
  <c r="H1415" i="1"/>
  <c r="H1414" i="1"/>
  <c r="I1414" i="1" s="1"/>
  <c r="H1413" i="1"/>
  <c r="I1413" i="1" s="1"/>
  <c r="H1412" i="1"/>
  <c r="I1412" i="1" s="1"/>
  <c r="I1411" i="1"/>
  <c r="H1411" i="1"/>
  <c r="H1410" i="1"/>
  <c r="I1410" i="1" s="1"/>
  <c r="I1409" i="1"/>
  <c r="H1409" i="1"/>
  <c r="H1408" i="1"/>
  <c r="I1408" i="1" s="1"/>
  <c r="I1407" i="1"/>
  <c r="H1407" i="1"/>
  <c r="H1406" i="1"/>
  <c r="I1406" i="1" s="1"/>
  <c r="H1405" i="1"/>
  <c r="I1405" i="1" s="1"/>
  <c r="H1404" i="1"/>
  <c r="I1404" i="1" s="1"/>
  <c r="I1403" i="1"/>
  <c r="H1403" i="1"/>
  <c r="H1402" i="1"/>
  <c r="I1402" i="1" s="1"/>
  <c r="I1401" i="1"/>
  <c r="H1401" i="1"/>
  <c r="H1400" i="1"/>
  <c r="I1400" i="1" s="1"/>
  <c r="I1399" i="1"/>
  <c r="H1399" i="1"/>
  <c r="H1398" i="1"/>
  <c r="I1398" i="1" s="1"/>
  <c r="H1397" i="1"/>
  <c r="I1397" i="1" s="1"/>
  <c r="H1396" i="1"/>
  <c r="I1396" i="1" s="1"/>
  <c r="I1395" i="1"/>
  <c r="H1395" i="1"/>
  <c r="H1394" i="1"/>
  <c r="I1394" i="1" s="1"/>
  <c r="I1393" i="1"/>
  <c r="H1393" i="1"/>
  <c r="H1392" i="1"/>
  <c r="I1392" i="1" s="1"/>
  <c r="I1391" i="1"/>
  <c r="H1391" i="1"/>
  <c r="H1390" i="1"/>
  <c r="I1390" i="1" s="1"/>
  <c r="H1389" i="1"/>
  <c r="I1389" i="1" s="1"/>
  <c r="H1388" i="1"/>
  <c r="I1388" i="1" s="1"/>
  <c r="I1387" i="1"/>
  <c r="H1387" i="1"/>
  <c r="H1386" i="1"/>
  <c r="I1386" i="1" s="1"/>
  <c r="I1385" i="1"/>
  <c r="H1385" i="1"/>
  <c r="H1384" i="1"/>
  <c r="I1384" i="1" s="1"/>
  <c r="I1383" i="1"/>
  <c r="H1383" i="1"/>
  <c r="H1382" i="1"/>
  <c r="I1382" i="1" s="1"/>
  <c r="H1381" i="1"/>
  <c r="I1381" i="1" s="1"/>
  <c r="H1380" i="1"/>
  <c r="I1380" i="1" s="1"/>
  <c r="I1379" i="1"/>
  <c r="H1379" i="1"/>
  <c r="H1378" i="1"/>
  <c r="I1378" i="1" s="1"/>
  <c r="I1377" i="1"/>
  <c r="H1377" i="1"/>
  <c r="H1376" i="1"/>
  <c r="I1376" i="1" s="1"/>
  <c r="I1375" i="1"/>
  <c r="H1375" i="1"/>
  <c r="H1374" i="1"/>
  <c r="I1374" i="1" s="1"/>
  <c r="H1373" i="1"/>
  <c r="I1373" i="1" s="1"/>
  <c r="H1372" i="1"/>
  <c r="I1372" i="1" s="1"/>
  <c r="I1371" i="1"/>
  <c r="H1371" i="1"/>
  <c r="H1370" i="1"/>
  <c r="I1370" i="1" s="1"/>
  <c r="I1369" i="1"/>
  <c r="H1369" i="1"/>
  <c r="H1368" i="1"/>
  <c r="I1368" i="1" s="1"/>
  <c r="I1367" i="1"/>
  <c r="H1367" i="1"/>
  <c r="H1366" i="1"/>
  <c r="I1366" i="1" s="1"/>
  <c r="H1365" i="1"/>
  <c r="I1365" i="1" s="1"/>
  <c r="H1364" i="1"/>
  <c r="I1364" i="1" s="1"/>
  <c r="I1363" i="1"/>
  <c r="H1363" i="1"/>
  <c r="H1362" i="1"/>
  <c r="I1362" i="1" s="1"/>
  <c r="I1361" i="1"/>
  <c r="H1361" i="1"/>
  <c r="H1360" i="1"/>
  <c r="I1360" i="1" s="1"/>
  <c r="I1359" i="1"/>
  <c r="H1359" i="1"/>
  <c r="H1358" i="1"/>
  <c r="I1358" i="1" s="1"/>
  <c r="H1357" i="1"/>
  <c r="I1357" i="1" s="1"/>
  <c r="H1356" i="1"/>
  <c r="I1356" i="1" s="1"/>
  <c r="I1355" i="1"/>
  <c r="H1355" i="1"/>
  <c r="H1354" i="1"/>
  <c r="I1354" i="1" s="1"/>
  <c r="I1353" i="1"/>
  <c r="H1353" i="1"/>
  <c r="H1352" i="1"/>
  <c r="I1352" i="1" s="1"/>
  <c r="I1351" i="1"/>
  <c r="H1351" i="1"/>
  <c r="H1350" i="1"/>
  <c r="I1350" i="1" s="1"/>
  <c r="H1349" i="1"/>
  <c r="I1349" i="1" s="1"/>
  <c r="H1348" i="1"/>
  <c r="I1348" i="1" s="1"/>
  <c r="I1347" i="1"/>
  <c r="H1347" i="1"/>
  <c r="H1346" i="1"/>
  <c r="I1346" i="1" s="1"/>
  <c r="I1345" i="1"/>
  <c r="H1345" i="1"/>
  <c r="H1344" i="1"/>
  <c r="I1344" i="1" s="1"/>
  <c r="I1343" i="1"/>
  <c r="H1343" i="1"/>
  <c r="H1342" i="1"/>
  <c r="I1342" i="1" s="1"/>
  <c r="H1341" i="1"/>
  <c r="I1341" i="1" s="1"/>
  <c r="H1340" i="1"/>
  <c r="I1340" i="1" s="1"/>
  <c r="I1339" i="1"/>
  <c r="H1339" i="1"/>
  <c r="H1338" i="1"/>
  <c r="I1338" i="1" s="1"/>
  <c r="I1337" i="1"/>
  <c r="H1337" i="1"/>
  <c r="H1336" i="1"/>
  <c r="I1336" i="1" s="1"/>
  <c r="I1335" i="1"/>
  <c r="H1335" i="1"/>
  <c r="H1334" i="1"/>
  <c r="I1334" i="1" s="1"/>
  <c r="H1333" i="1"/>
  <c r="I1333" i="1" s="1"/>
  <c r="H1332" i="1"/>
  <c r="I1332" i="1" s="1"/>
  <c r="I1331" i="1"/>
  <c r="H1331" i="1"/>
  <c r="H1330" i="1"/>
  <c r="I1330" i="1" s="1"/>
  <c r="I1329" i="1"/>
  <c r="H1329" i="1"/>
  <c r="H1328" i="1"/>
  <c r="I1328" i="1" s="1"/>
  <c r="I1327" i="1"/>
  <c r="H1327" i="1"/>
  <c r="H1326" i="1"/>
  <c r="I1326" i="1" s="1"/>
  <c r="H1325" i="1"/>
  <c r="I1325" i="1" s="1"/>
  <c r="H1324" i="1"/>
  <c r="I1324" i="1" s="1"/>
  <c r="I1323" i="1"/>
  <c r="H1323" i="1"/>
  <c r="H1322" i="1"/>
  <c r="I1322" i="1" s="1"/>
  <c r="I1321" i="1"/>
  <c r="H1321" i="1"/>
  <c r="H1320" i="1"/>
  <c r="I1320" i="1" s="1"/>
  <c r="I1319" i="1"/>
  <c r="H1319" i="1"/>
  <c r="H1318" i="1"/>
  <c r="I1318" i="1" s="1"/>
  <c r="H1317" i="1"/>
  <c r="I1317" i="1" s="1"/>
  <c r="H1316" i="1"/>
  <c r="I1316" i="1" s="1"/>
  <c r="I1315" i="1"/>
  <c r="H1315" i="1"/>
  <c r="H1314" i="1"/>
  <c r="I1314" i="1" s="1"/>
  <c r="I1313" i="1"/>
  <c r="H1313" i="1"/>
  <c r="H1312" i="1"/>
  <c r="I1312" i="1" s="1"/>
  <c r="I1311" i="1"/>
  <c r="H1311" i="1"/>
  <c r="H1310" i="1"/>
  <c r="I1310" i="1" s="1"/>
  <c r="H1309" i="1"/>
  <c r="I1309" i="1" s="1"/>
  <c r="H1308" i="1"/>
  <c r="I1308" i="1" s="1"/>
  <c r="I1307" i="1"/>
  <c r="H1307" i="1"/>
  <c r="H1306" i="1"/>
  <c r="I1306" i="1" s="1"/>
  <c r="I1305" i="1"/>
  <c r="H1305" i="1"/>
  <c r="H1304" i="1"/>
  <c r="I1304" i="1" s="1"/>
  <c r="I1303" i="1"/>
  <c r="H1303" i="1"/>
  <c r="H1302" i="1"/>
  <c r="I1302" i="1" s="1"/>
  <c r="H1301" i="1"/>
  <c r="I1301" i="1" s="1"/>
  <c r="H1300" i="1"/>
  <c r="I1300" i="1" s="1"/>
  <c r="I1299" i="1"/>
  <c r="H1299" i="1"/>
  <c r="H1298" i="1"/>
  <c r="I1298" i="1" s="1"/>
  <c r="I1297" i="1"/>
  <c r="H1297" i="1"/>
  <c r="H1296" i="1"/>
  <c r="I1296" i="1" s="1"/>
  <c r="I1295" i="1"/>
  <c r="H1295" i="1"/>
  <c r="H1294" i="1"/>
  <c r="I1294" i="1" s="1"/>
  <c r="H1293" i="1"/>
  <c r="I1293" i="1" s="1"/>
  <c r="H1292" i="1"/>
  <c r="I1292" i="1" s="1"/>
  <c r="I1291" i="1"/>
  <c r="H1291" i="1"/>
  <c r="H1290" i="1"/>
  <c r="I1290" i="1" s="1"/>
  <c r="I1289" i="1"/>
  <c r="H1289" i="1"/>
  <c r="H1288" i="1"/>
  <c r="I1288" i="1" s="1"/>
  <c r="I1287" i="1"/>
  <c r="H1287" i="1"/>
  <c r="H1286" i="1"/>
  <c r="I1286" i="1" s="1"/>
  <c r="H1285" i="1"/>
  <c r="I1285" i="1" s="1"/>
  <c r="H1284" i="1"/>
  <c r="I1284" i="1" s="1"/>
  <c r="I1283" i="1"/>
  <c r="H1283" i="1"/>
  <c r="H1282" i="1"/>
  <c r="I1282" i="1" s="1"/>
  <c r="I1281" i="1"/>
  <c r="H1281" i="1"/>
  <c r="H1280" i="1"/>
  <c r="I1280" i="1" s="1"/>
  <c r="I1279" i="1"/>
  <c r="H1279" i="1"/>
  <c r="H1278" i="1"/>
  <c r="I1278" i="1" s="1"/>
  <c r="H1277" i="1"/>
  <c r="I1277" i="1" s="1"/>
  <c r="H1276" i="1"/>
  <c r="I1276" i="1" s="1"/>
  <c r="I1275" i="1"/>
  <c r="H1275" i="1"/>
  <c r="H1274" i="1"/>
  <c r="I1274" i="1" s="1"/>
  <c r="I1273" i="1"/>
  <c r="H1273" i="1"/>
  <c r="H1272" i="1"/>
  <c r="I1272" i="1" s="1"/>
  <c r="I1271" i="1"/>
  <c r="H1271" i="1"/>
  <c r="H1270" i="1"/>
  <c r="I1270" i="1" s="1"/>
  <c r="H1269" i="1"/>
  <c r="I1269" i="1" s="1"/>
  <c r="H1268" i="1"/>
  <c r="I1268" i="1" s="1"/>
  <c r="I1267" i="1"/>
  <c r="H1267" i="1"/>
  <c r="H1266" i="1"/>
  <c r="I1266" i="1" s="1"/>
  <c r="I1265" i="1"/>
  <c r="H1265" i="1"/>
  <c r="H1264" i="1"/>
  <c r="I1264" i="1" s="1"/>
  <c r="I1263" i="1"/>
  <c r="H1263" i="1"/>
  <c r="H1262" i="1"/>
  <c r="I1262" i="1" s="1"/>
  <c r="H1261" i="1"/>
  <c r="I1261" i="1" s="1"/>
  <c r="H1260" i="1"/>
  <c r="I1260" i="1" s="1"/>
  <c r="I1259" i="1"/>
  <c r="H1259" i="1"/>
  <c r="H1258" i="1"/>
  <c r="I1258" i="1" s="1"/>
  <c r="I1257" i="1"/>
  <c r="H1257" i="1"/>
  <c r="H1256" i="1"/>
  <c r="I1256" i="1" s="1"/>
  <c r="I1255" i="1"/>
  <c r="H1255" i="1"/>
  <c r="H1254" i="1"/>
  <c r="I1254" i="1" s="1"/>
  <c r="H1253" i="1"/>
  <c r="I1253" i="1" s="1"/>
  <c r="H1252" i="1"/>
  <c r="I1252" i="1" s="1"/>
  <c r="I1251" i="1"/>
  <c r="H1251" i="1"/>
  <c r="H1250" i="1"/>
  <c r="I1250" i="1" s="1"/>
  <c r="I1249" i="1"/>
  <c r="H1249" i="1"/>
  <c r="H1248" i="1"/>
  <c r="I1248" i="1" s="1"/>
  <c r="I1247" i="1"/>
  <c r="H1247" i="1"/>
  <c r="H1246" i="1"/>
  <c r="I1246" i="1" s="1"/>
  <c r="H1245" i="1"/>
  <c r="I1245" i="1" s="1"/>
  <c r="H1244" i="1"/>
  <c r="I1244" i="1" s="1"/>
  <c r="I1243" i="1"/>
  <c r="H1243" i="1"/>
  <c r="H1242" i="1"/>
  <c r="I1242" i="1" s="1"/>
  <c r="I1241" i="1"/>
  <c r="H1241" i="1"/>
  <c r="H1240" i="1"/>
  <c r="I1240" i="1" s="1"/>
  <c r="I1239" i="1"/>
  <c r="H1239" i="1"/>
  <c r="H1238" i="1"/>
  <c r="I1238" i="1" s="1"/>
  <c r="H1237" i="1"/>
  <c r="I1237" i="1" s="1"/>
  <c r="H1236" i="1"/>
  <c r="I1236" i="1" s="1"/>
  <c r="I1235" i="1"/>
  <c r="H1235" i="1"/>
  <c r="H1234" i="1"/>
  <c r="I1234" i="1" s="1"/>
  <c r="I1233" i="1"/>
  <c r="H1233" i="1"/>
  <c r="H1232" i="1"/>
  <c r="I1232" i="1" s="1"/>
  <c r="I1231" i="1"/>
  <c r="H1231" i="1"/>
  <c r="H1230" i="1"/>
  <c r="I1230" i="1" s="1"/>
  <c r="H1229" i="1"/>
  <c r="I1229" i="1" s="1"/>
  <c r="H1228" i="1"/>
  <c r="I1228" i="1" s="1"/>
  <c r="I1227" i="1"/>
  <c r="H1227" i="1"/>
  <c r="H1226" i="1"/>
  <c r="I1226" i="1" s="1"/>
  <c r="I1225" i="1"/>
  <c r="H1225" i="1"/>
  <c r="H1224" i="1"/>
  <c r="I1224" i="1" s="1"/>
  <c r="I1223" i="1"/>
  <c r="H1223" i="1"/>
  <c r="H1222" i="1"/>
  <c r="I1222" i="1" s="1"/>
  <c r="H1221" i="1"/>
  <c r="I1221" i="1" s="1"/>
  <c r="H1220" i="1"/>
  <c r="I1220" i="1" s="1"/>
  <c r="I1219" i="1"/>
  <c r="H1219" i="1"/>
  <c r="H1218" i="1"/>
  <c r="I1218" i="1" s="1"/>
  <c r="I1217" i="1"/>
  <c r="H1217" i="1"/>
  <c r="H1216" i="1"/>
  <c r="I1216" i="1" s="1"/>
  <c r="I1215" i="1"/>
  <c r="H1215" i="1"/>
  <c r="H1214" i="1"/>
  <c r="I1214" i="1" s="1"/>
  <c r="H1213" i="1"/>
  <c r="I1213" i="1" s="1"/>
  <c r="H1212" i="1"/>
  <c r="I1212" i="1" s="1"/>
  <c r="I1211" i="1"/>
  <c r="H1211" i="1"/>
  <c r="H1210" i="1"/>
  <c r="I1210" i="1" s="1"/>
  <c r="I1209" i="1"/>
  <c r="H1209" i="1"/>
  <c r="H1208" i="1"/>
  <c r="I1208" i="1" s="1"/>
  <c r="I1207" i="1"/>
  <c r="H1207" i="1"/>
  <c r="H1206" i="1"/>
  <c r="I1206" i="1" s="1"/>
  <c r="H1205" i="1"/>
  <c r="I1205" i="1" s="1"/>
  <c r="H1204" i="1"/>
  <c r="I1204" i="1" s="1"/>
  <c r="I1203" i="1"/>
  <c r="H1203" i="1"/>
  <c r="H1202" i="1"/>
  <c r="I1202" i="1" s="1"/>
  <c r="I1201" i="1"/>
  <c r="H1201" i="1"/>
  <c r="H1200" i="1"/>
  <c r="I1200" i="1" s="1"/>
  <c r="I1199" i="1"/>
  <c r="H1199" i="1"/>
  <c r="H1198" i="1"/>
  <c r="I1198" i="1" s="1"/>
  <c r="H1197" i="1"/>
  <c r="I1197" i="1" s="1"/>
  <c r="H1196" i="1"/>
  <c r="I1196" i="1" s="1"/>
  <c r="I1195" i="1"/>
  <c r="H1195" i="1"/>
  <c r="H1194" i="1"/>
  <c r="I1194" i="1" s="1"/>
  <c r="I1193" i="1"/>
  <c r="H1193" i="1"/>
  <c r="H1192" i="1"/>
  <c r="I1192" i="1" s="1"/>
  <c r="I1191" i="1"/>
  <c r="H1191" i="1"/>
  <c r="H1190" i="1"/>
  <c r="I1190" i="1" s="1"/>
  <c r="H1189" i="1"/>
  <c r="I1189" i="1" s="1"/>
  <c r="H1188" i="1"/>
  <c r="I1188" i="1" s="1"/>
  <c r="I1187" i="1"/>
  <c r="H1187" i="1"/>
  <c r="H1186" i="1"/>
  <c r="I1186" i="1" s="1"/>
  <c r="I1185" i="1"/>
  <c r="H1185" i="1"/>
  <c r="H1184" i="1"/>
  <c r="I1184" i="1" s="1"/>
  <c r="I1183" i="1"/>
  <c r="H1183" i="1"/>
  <c r="H1182" i="1"/>
  <c r="I1182" i="1" s="1"/>
  <c r="H1181" i="1"/>
  <c r="I1181" i="1" s="1"/>
  <c r="H1180" i="1"/>
  <c r="I1180" i="1" s="1"/>
  <c r="I1179" i="1"/>
  <c r="H1179" i="1"/>
  <c r="H1178" i="1"/>
  <c r="I1178" i="1" s="1"/>
  <c r="I1177" i="1"/>
  <c r="H1177" i="1"/>
  <c r="H1176" i="1"/>
  <c r="I1176" i="1" s="1"/>
  <c r="I1175" i="1"/>
  <c r="H1175" i="1"/>
  <c r="H1174" i="1"/>
  <c r="I1174" i="1" s="1"/>
  <c r="H1173" i="1"/>
  <c r="I1173" i="1" s="1"/>
  <c r="H1172" i="1"/>
  <c r="I1172" i="1" s="1"/>
  <c r="I1171" i="1"/>
  <c r="H1171" i="1"/>
  <c r="H1170" i="1"/>
  <c r="I1170" i="1" s="1"/>
  <c r="I1169" i="1"/>
  <c r="H1169" i="1"/>
  <c r="H1168" i="1"/>
  <c r="I1168" i="1" s="1"/>
  <c r="I1167" i="1"/>
  <c r="H1167" i="1"/>
  <c r="H1166" i="1"/>
  <c r="I1166" i="1" s="1"/>
  <c r="H1165" i="1"/>
  <c r="I1165" i="1" s="1"/>
  <c r="H1164" i="1"/>
  <c r="I1164" i="1" s="1"/>
  <c r="I1163" i="1"/>
  <c r="H1163" i="1"/>
  <c r="H1162" i="1"/>
  <c r="I1162" i="1" s="1"/>
  <c r="I1161" i="1"/>
  <c r="H1161" i="1"/>
  <c r="H1160" i="1"/>
  <c r="I1160" i="1" s="1"/>
  <c r="I1159" i="1"/>
  <c r="H1159" i="1"/>
  <c r="H1158" i="1"/>
  <c r="I1158" i="1" s="1"/>
  <c r="H1157" i="1"/>
  <c r="I1157" i="1" s="1"/>
  <c r="H1156" i="1"/>
  <c r="I1156" i="1" s="1"/>
  <c r="I1155" i="1"/>
  <c r="H1155" i="1"/>
  <c r="H1154" i="1"/>
  <c r="I1154" i="1" s="1"/>
  <c r="I1153" i="1"/>
  <c r="H1153" i="1"/>
  <c r="H1152" i="1"/>
  <c r="I1152" i="1" s="1"/>
  <c r="I1151" i="1"/>
  <c r="H1151" i="1"/>
  <c r="H1150" i="1"/>
  <c r="I1150" i="1" s="1"/>
  <c r="H1149" i="1"/>
  <c r="I1149" i="1" s="1"/>
  <c r="H1148" i="1"/>
  <c r="I1148" i="1" s="1"/>
  <c r="I1147" i="1"/>
  <c r="H1147" i="1"/>
  <c r="H1146" i="1"/>
  <c r="I1146" i="1" s="1"/>
  <c r="I1145" i="1"/>
  <c r="H1145" i="1"/>
  <c r="H1144" i="1"/>
  <c r="I1144" i="1" s="1"/>
  <c r="I1143" i="1"/>
  <c r="H1143" i="1"/>
  <c r="H1142" i="1"/>
  <c r="I1142" i="1" s="1"/>
  <c r="H1141" i="1"/>
  <c r="I1141" i="1" s="1"/>
  <c r="H1140" i="1"/>
  <c r="I1140" i="1" s="1"/>
  <c r="I1139" i="1"/>
  <c r="H1139" i="1"/>
  <c r="H1138" i="1"/>
  <c r="I1138" i="1" s="1"/>
  <c r="I1137" i="1"/>
  <c r="H1137" i="1"/>
  <c r="H1136" i="1"/>
  <c r="I1136" i="1" s="1"/>
  <c r="I1135" i="1"/>
  <c r="H1135" i="1"/>
  <c r="H1134" i="1"/>
  <c r="I1134" i="1" s="1"/>
  <c r="H1133" i="1"/>
  <c r="I1133" i="1" s="1"/>
  <c r="H1132" i="1"/>
  <c r="I1132" i="1" s="1"/>
  <c r="I1131" i="1"/>
  <c r="H1131" i="1"/>
  <c r="H1130" i="1"/>
  <c r="I1130" i="1" s="1"/>
  <c r="I1129" i="1"/>
  <c r="H1129" i="1"/>
  <c r="H1128" i="1"/>
  <c r="I1128" i="1" s="1"/>
  <c r="I1127" i="1"/>
  <c r="H1127" i="1"/>
  <c r="H1126" i="1"/>
  <c r="I1126" i="1" s="1"/>
  <c r="H1125" i="1"/>
  <c r="I1125" i="1" s="1"/>
  <c r="H1124" i="1"/>
  <c r="I1124" i="1" s="1"/>
  <c r="I1123" i="1"/>
  <c r="H1123" i="1"/>
  <c r="I1122" i="1"/>
  <c r="H1122" i="1"/>
  <c r="H1121" i="1"/>
  <c r="I1121" i="1" s="1"/>
  <c r="I1120" i="1"/>
  <c r="H1120" i="1"/>
  <c r="H1119" i="1"/>
  <c r="I1119" i="1" s="1"/>
  <c r="I1118" i="1"/>
  <c r="H1118" i="1"/>
  <c r="H1117" i="1"/>
  <c r="I1117" i="1" s="1"/>
  <c r="I1116" i="1"/>
  <c r="H1116" i="1"/>
  <c r="H1115" i="1"/>
  <c r="I1115" i="1" s="1"/>
  <c r="I1114" i="1"/>
  <c r="H1114" i="1"/>
  <c r="H1113" i="1"/>
  <c r="I1113" i="1" s="1"/>
  <c r="I1112" i="1"/>
  <c r="H1112" i="1"/>
  <c r="H1111" i="1"/>
  <c r="I1111" i="1" s="1"/>
  <c r="H1110" i="1"/>
  <c r="I1110" i="1" s="1"/>
  <c r="H1109" i="1"/>
  <c r="I1109" i="1" s="1"/>
  <c r="H1108" i="1"/>
  <c r="I1108" i="1" s="1"/>
  <c r="H1107" i="1"/>
  <c r="I1107" i="1" s="1"/>
  <c r="H1106" i="1"/>
  <c r="I1106" i="1" s="1"/>
  <c r="H1105" i="1"/>
  <c r="I1105" i="1" s="1"/>
  <c r="H1104" i="1"/>
  <c r="I1104" i="1" s="1"/>
  <c r="H1103" i="1"/>
  <c r="I1103" i="1" s="1"/>
  <c r="H1102" i="1"/>
  <c r="I1102" i="1" s="1"/>
  <c r="H1101" i="1"/>
  <c r="I1101" i="1" s="1"/>
  <c r="H1100" i="1"/>
  <c r="I1100" i="1" s="1"/>
  <c r="H1099" i="1"/>
  <c r="I1099" i="1" s="1"/>
  <c r="H1098" i="1"/>
  <c r="I1098" i="1" s="1"/>
  <c r="H1097" i="1"/>
  <c r="I1097" i="1" s="1"/>
  <c r="H1096" i="1"/>
  <c r="I1096" i="1" s="1"/>
  <c r="H1095" i="1"/>
  <c r="I1095" i="1" s="1"/>
  <c r="H1094" i="1"/>
  <c r="I1094" i="1" s="1"/>
  <c r="H1093" i="1"/>
  <c r="I1093" i="1" s="1"/>
  <c r="H1092" i="1"/>
  <c r="I1092" i="1" s="1"/>
  <c r="H1091" i="1"/>
  <c r="I1091" i="1" s="1"/>
  <c r="H1090" i="1"/>
  <c r="I1090" i="1" s="1"/>
  <c r="H1089" i="1"/>
  <c r="I1089" i="1" s="1"/>
  <c r="H1088" i="1"/>
  <c r="I1088" i="1" s="1"/>
  <c r="H1087" i="1"/>
  <c r="I1087" i="1" s="1"/>
  <c r="H1086" i="1"/>
  <c r="I1086" i="1" s="1"/>
  <c r="H1085" i="1"/>
  <c r="I1085" i="1" s="1"/>
  <c r="H1084" i="1"/>
  <c r="I1084" i="1" s="1"/>
  <c r="H1083" i="1"/>
  <c r="I1083" i="1" s="1"/>
  <c r="H1082" i="1"/>
  <c r="I1082" i="1" s="1"/>
  <c r="H1081" i="1"/>
  <c r="I1081" i="1" s="1"/>
  <c r="H1080" i="1"/>
  <c r="I1080" i="1" s="1"/>
  <c r="H1079" i="1"/>
  <c r="I1079" i="1" s="1"/>
  <c r="H1078" i="1"/>
  <c r="I1078" i="1" s="1"/>
  <c r="H1077" i="1"/>
  <c r="I1077" i="1" s="1"/>
  <c r="H1076" i="1"/>
  <c r="I1076" i="1" s="1"/>
  <c r="H1075" i="1"/>
  <c r="I1075" i="1" s="1"/>
  <c r="H1074" i="1"/>
  <c r="I1074" i="1" s="1"/>
  <c r="H1073" i="1"/>
  <c r="I1073" i="1" s="1"/>
  <c r="H1072" i="1"/>
  <c r="I1072" i="1" s="1"/>
  <c r="H1071" i="1"/>
  <c r="I1071" i="1" s="1"/>
  <c r="H1070" i="1"/>
  <c r="I1070" i="1" s="1"/>
  <c r="H1069" i="1"/>
  <c r="I1069" i="1" s="1"/>
  <c r="H1068" i="1"/>
  <c r="I1068" i="1" s="1"/>
  <c r="H1067" i="1"/>
  <c r="I1067" i="1" s="1"/>
  <c r="H1066" i="1"/>
  <c r="I1066" i="1" s="1"/>
  <c r="H1065" i="1"/>
  <c r="I1065" i="1" s="1"/>
  <c r="H1064" i="1"/>
  <c r="I1064" i="1" s="1"/>
  <c r="H1063" i="1"/>
  <c r="I1063" i="1" s="1"/>
  <c r="H1062" i="1"/>
  <c r="I1062" i="1" s="1"/>
  <c r="H1061" i="1"/>
  <c r="I1061" i="1" s="1"/>
  <c r="H1060" i="1"/>
  <c r="I1060" i="1" s="1"/>
  <c r="H1059" i="1"/>
  <c r="I1059" i="1" s="1"/>
  <c r="H1058" i="1"/>
  <c r="I1058" i="1" s="1"/>
  <c r="H1057" i="1"/>
  <c r="I1057" i="1" s="1"/>
  <c r="H1056" i="1"/>
  <c r="I1056" i="1" s="1"/>
  <c r="H1055" i="1"/>
  <c r="I1055" i="1" s="1"/>
  <c r="H1054" i="1"/>
  <c r="I1054" i="1" s="1"/>
  <c r="H1053" i="1"/>
  <c r="I1053" i="1" s="1"/>
  <c r="H1052" i="1"/>
  <c r="I1052" i="1" s="1"/>
  <c r="H1051" i="1"/>
  <c r="I1051" i="1" s="1"/>
  <c r="H1050" i="1"/>
  <c r="I1050" i="1" s="1"/>
  <c r="H1049" i="1"/>
  <c r="I1049" i="1" s="1"/>
  <c r="H1048" i="1"/>
  <c r="I1048" i="1" s="1"/>
  <c r="H1047" i="1"/>
  <c r="I1047" i="1" s="1"/>
  <c r="H1046" i="1"/>
  <c r="I1046" i="1" s="1"/>
  <c r="H1045" i="1"/>
  <c r="I1045" i="1" s="1"/>
  <c r="H1044" i="1"/>
  <c r="I1044" i="1" s="1"/>
  <c r="H1043" i="1"/>
  <c r="I1043" i="1" s="1"/>
  <c r="H1042" i="1"/>
  <c r="I1042" i="1" s="1"/>
  <c r="H1041" i="1"/>
  <c r="I1041" i="1" s="1"/>
  <c r="H1040" i="1"/>
  <c r="I1040" i="1" s="1"/>
  <c r="H1039" i="1"/>
  <c r="I1039" i="1" s="1"/>
  <c r="H1038" i="1"/>
  <c r="I1038" i="1" s="1"/>
  <c r="H1037" i="1"/>
  <c r="I1037" i="1" s="1"/>
  <c r="H1036" i="1"/>
  <c r="I1036" i="1" s="1"/>
  <c r="H1035" i="1"/>
  <c r="I1035" i="1" s="1"/>
  <c r="H1034" i="1"/>
  <c r="I1034" i="1" s="1"/>
  <c r="H1033" i="1"/>
  <c r="I1033" i="1" s="1"/>
  <c r="H1032" i="1"/>
  <c r="I1032" i="1" s="1"/>
  <c r="H1031" i="1"/>
  <c r="I1031" i="1" s="1"/>
  <c r="H1030" i="1"/>
  <c r="I1030" i="1" s="1"/>
  <c r="H1029" i="1"/>
  <c r="I1029" i="1" s="1"/>
  <c r="H1028" i="1"/>
  <c r="I1028" i="1" s="1"/>
  <c r="H1027" i="1"/>
  <c r="I1027" i="1" s="1"/>
  <c r="H1026" i="1"/>
  <c r="I1026" i="1" s="1"/>
  <c r="H1025" i="1"/>
  <c r="I1025" i="1" s="1"/>
  <c r="H1024" i="1"/>
  <c r="I1024" i="1" s="1"/>
  <c r="H1023" i="1"/>
  <c r="I1023" i="1" s="1"/>
  <c r="H1022" i="1"/>
  <c r="I1022" i="1" s="1"/>
  <c r="H1021" i="1"/>
  <c r="I1021" i="1" s="1"/>
  <c r="H1020" i="1"/>
  <c r="I1020" i="1" s="1"/>
  <c r="H1019" i="1"/>
  <c r="I1019" i="1" s="1"/>
  <c r="H1018" i="1"/>
  <c r="I1018" i="1" s="1"/>
  <c r="H1017" i="1"/>
  <c r="I1017" i="1" s="1"/>
  <c r="H1016" i="1"/>
  <c r="I1016" i="1" s="1"/>
  <c r="H1015" i="1"/>
  <c r="I1015" i="1" s="1"/>
  <c r="H1014" i="1"/>
  <c r="I1014" i="1" s="1"/>
  <c r="H1013" i="1"/>
  <c r="I1013" i="1" s="1"/>
  <c r="H1012" i="1"/>
  <c r="I1012" i="1" s="1"/>
  <c r="H1011" i="1"/>
  <c r="I1011" i="1" s="1"/>
  <c r="H1010" i="1"/>
  <c r="I1010" i="1" s="1"/>
  <c r="H1009" i="1"/>
  <c r="I1009" i="1" s="1"/>
  <c r="H1008" i="1"/>
  <c r="I1008" i="1" s="1"/>
  <c r="H1007" i="1"/>
  <c r="I1007" i="1" s="1"/>
  <c r="H1006" i="1"/>
  <c r="I1006" i="1" s="1"/>
  <c r="H1005" i="1"/>
  <c r="I1005" i="1" s="1"/>
  <c r="H1004" i="1"/>
  <c r="I1004" i="1" s="1"/>
  <c r="H1003" i="1"/>
  <c r="I1003" i="1" s="1"/>
  <c r="H1002" i="1"/>
  <c r="I1002" i="1" s="1"/>
  <c r="H1001" i="1"/>
  <c r="I1001" i="1" s="1"/>
  <c r="H1000" i="1"/>
  <c r="I1000" i="1" s="1"/>
  <c r="H999" i="1"/>
  <c r="I999" i="1" s="1"/>
  <c r="H998" i="1"/>
  <c r="I998" i="1" s="1"/>
  <c r="H997" i="1"/>
  <c r="I997" i="1" s="1"/>
  <c r="H996" i="1"/>
  <c r="I996" i="1" s="1"/>
  <c r="H995" i="1"/>
  <c r="I995" i="1" s="1"/>
  <c r="H994" i="1"/>
  <c r="I994" i="1" s="1"/>
  <c r="H993" i="1"/>
  <c r="I993" i="1" s="1"/>
  <c r="H992" i="1"/>
  <c r="I992" i="1" s="1"/>
  <c r="H991" i="1"/>
  <c r="I991" i="1" s="1"/>
  <c r="H990" i="1"/>
  <c r="I990" i="1" s="1"/>
  <c r="H989" i="1"/>
  <c r="I989" i="1" s="1"/>
  <c r="H988" i="1"/>
  <c r="I988" i="1" s="1"/>
  <c r="H987" i="1"/>
  <c r="I987" i="1" s="1"/>
  <c r="H986" i="1"/>
  <c r="I986" i="1" s="1"/>
  <c r="H985" i="1"/>
  <c r="I985" i="1" s="1"/>
  <c r="H984" i="1"/>
  <c r="I984" i="1" s="1"/>
  <c r="H983" i="1"/>
  <c r="I983" i="1" s="1"/>
  <c r="H982" i="1"/>
  <c r="I982" i="1" s="1"/>
  <c r="H981" i="1"/>
  <c r="I981" i="1" s="1"/>
  <c r="H980" i="1"/>
  <c r="I980" i="1" s="1"/>
  <c r="H979" i="1"/>
  <c r="I979" i="1" s="1"/>
  <c r="H978" i="1"/>
  <c r="I978" i="1" s="1"/>
  <c r="H977" i="1"/>
  <c r="I977" i="1" s="1"/>
  <c r="H976" i="1"/>
  <c r="I976" i="1" s="1"/>
  <c r="H975" i="1"/>
  <c r="I975" i="1" s="1"/>
  <c r="H974" i="1"/>
  <c r="I974" i="1" s="1"/>
  <c r="H973" i="1"/>
  <c r="I973" i="1" s="1"/>
  <c r="H972" i="1"/>
  <c r="I972" i="1" s="1"/>
  <c r="H971" i="1"/>
  <c r="I971" i="1" s="1"/>
  <c r="H970" i="1"/>
  <c r="I970" i="1" s="1"/>
  <c r="H969" i="1"/>
  <c r="I969" i="1" s="1"/>
  <c r="H968" i="1"/>
  <c r="I968" i="1" s="1"/>
  <c r="H967" i="1"/>
  <c r="I967" i="1" s="1"/>
  <c r="H966" i="1"/>
  <c r="I966" i="1" s="1"/>
  <c r="H965" i="1"/>
  <c r="I965" i="1" s="1"/>
  <c r="H964" i="1"/>
  <c r="I964" i="1" s="1"/>
  <c r="H963" i="1"/>
  <c r="I963" i="1" s="1"/>
  <c r="H962" i="1"/>
  <c r="I962" i="1" s="1"/>
  <c r="H961" i="1"/>
  <c r="I961" i="1" s="1"/>
  <c r="H960" i="1"/>
  <c r="I960" i="1" s="1"/>
  <c r="H959" i="1"/>
  <c r="I959" i="1" s="1"/>
  <c r="H958" i="1"/>
  <c r="I958" i="1" s="1"/>
  <c r="H957" i="1"/>
  <c r="I957" i="1" s="1"/>
  <c r="H956" i="1"/>
  <c r="I956" i="1" s="1"/>
  <c r="H955" i="1"/>
  <c r="I955" i="1" s="1"/>
  <c r="H954" i="1"/>
  <c r="I954" i="1" s="1"/>
  <c r="H953" i="1"/>
  <c r="I953" i="1" s="1"/>
  <c r="H952" i="1"/>
  <c r="I952" i="1" s="1"/>
  <c r="H951" i="1"/>
  <c r="I951" i="1" s="1"/>
  <c r="H950" i="1"/>
  <c r="I950" i="1" s="1"/>
  <c r="H949" i="1"/>
  <c r="I949" i="1" s="1"/>
  <c r="H948" i="1"/>
  <c r="I948" i="1" s="1"/>
  <c r="H947" i="1"/>
  <c r="I947" i="1" s="1"/>
  <c r="H946" i="1"/>
  <c r="I946" i="1" s="1"/>
  <c r="H945" i="1"/>
  <c r="I945" i="1" s="1"/>
  <c r="H944" i="1"/>
  <c r="I944" i="1" s="1"/>
  <c r="H943" i="1"/>
  <c r="I943" i="1" s="1"/>
  <c r="H942" i="1"/>
  <c r="I942" i="1" s="1"/>
  <c r="H941" i="1"/>
  <c r="I941" i="1" s="1"/>
  <c r="H940" i="1"/>
  <c r="I940" i="1" s="1"/>
  <c r="H939" i="1"/>
  <c r="I939" i="1" s="1"/>
  <c r="H938" i="1"/>
  <c r="I938" i="1" s="1"/>
  <c r="H937" i="1"/>
  <c r="I937" i="1" s="1"/>
  <c r="H936" i="1"/>
  <c r="I936" i="1" s="1"/>
  <c r="H935" i="1"/>
  <c r="I935" i="1" s="1"/>
  <c r="H934" i="1"/>
  <c r="I934" i="1" s="1"/>
  <c r="H933" i="1"/>
  <c r="I933" i="1" s="1"/>
  <c r="H932" i="1"/>
  <c r="I932" i="1" s="1"/>
  <c r="H931" i="1"/>
  <c r="I931" i="1" s="1"/>
  <c r="H930" i="1"/>
  <c r="I930" i="1" s="1"/>
  <c r="H929" i="1"/>
  <c r="I929" i="1" s="1"/>
  <c r="H928" i="1"/>
  <c r="I928" i="1" s="1"/>
  <c r="H927" i="1"/>
  <c r="I927" i="1" s="1"/>
  <c r="H926" i="1"/>
  <c r="I926" i="1" s="1"/>
  <c r="H925" i="1"/>
  <c r="I925" i="1" s="1"/>
  <c r="H924" i="1"/>
  <c r="I924" i="1" s="1"/>
  <c r="H923" i="1"/>
  <c r="I923" i="1" s="1"/>
  <c r="H922" i="1"/>
  <c r="I922" i="1" s="1"/>
  <c r="H921" i="1"/>
  <c r="I921" i="1" s="1"/>
  <c r="H920" i="1"/>
  <c r="I920" i="1" s="1"/>
  <c r="H919" i="1"/>
  <c r="I919" i="1" s="1"/>
  <c r="H918" i="1"/>
  <c r="I918" i="1" s="1"/>
  <c r="H917" i="1"/>
  <c r="I917" i="1" s="1"/>
  <c r="H916" i="1"/>
  <c r="I916" i="1" s="1"/>
  <c r="H915" i="1"/>
  <c r="I915" i="1" s="1"/>
  <c r="H914" i="1"/>
  <c r="I914" i="1" s="1"/>
  <c r="H913" i="1"/>
  <c r="I913" i="1" s="1"/>
  <c r="H912" i="1"/>
  <c r="I912" i="1" s="1"/>
  <c r="H911" i="1"/>
  <c r="I911" i="1" s="1"/>
  <c r="H910" i="1"/>
  <c r="I910" i="1" s="1"/>
  <c r="H909" i="1"/>
  <c r="I909" i="1" s="1"/>
  <c r="H908" i="1"/>
  <c r="I908" i="1" s="1"/>
  <c r="H907" i="1"/>
  <c r="I907" i="1" s="1"/>
  <c r="H906" i="1"/>
  <c r="I906" i="1" s="1"/>
  <c r="H905" i="1"/>
  <c r="I905" i="1" s="1"/>
  <c r="H904" i="1"/>
  <c r="I904" i="1" s="1"/>
  <c r="H903" i="1"/>
  <c r="I903" i="1" s="1"/>
  <c r="H902" i="1"/>
  <c r="I902" i="1" s="1"/>
  <c r="H901" i="1"/>
  <c r="I901" i="1" s="1"/>
  <c r="H900" i="1"/>
  <c r="I900" i="1" s="1"/>
  <c r="H899" i="1"/>
  <c r="I899" i="1" s="1"/>
  <c r="H898" i="1"/>
  <c r="I898" i="1" s="1"/>
  <c r="H897" i="1"/>
  <c r="I897" i="1" s="1"/>
  <c r="H896" i="1"/>
  <c r="I896" i="1" s="1"/>
  <c r="H895" i="1"/>
  <c r="I895" i="1" s="1"/>
  <c r="H894" i="1"/>
  <c r="I894" i="1" s="1"/>
  <c r="H893" i="1"/>
  <c r="I893" i="1" s="1"/>
  <c r="H892" i="1"/>
  <c r="I892" i="1" s="1"/>
  <c r="H891" i="1"/>
  <c r="I891" i="1" s="1"/>
  <c r="H890" i="1"/>
  <c r="I890" i="1" s="1"/>
  <c r="H889" i="1"/>
  <c r="I889" i="1" s="1"/>
  <c r="H888" i="1"/>
  <c r="I888" i="1" s="1"/>
  <c r="H887" i="1"/>
  <c r="I887" i="1" s="1"/>
  <c r="H886" i="1"/>
  <c r="I886" i="1" s="1"/>
  <c r="H885" i="1"/>
  <c r="I885" i="1" s="1"/>
  <c r="H884" i="1"/>
  <c r="I884" i="1" s="1"/>
  <c r="H883" i="1"/>
  <c r="I883" i="1" s="1"/>
  <c r="H882" i="1"/>
  <c r="I882" i="1" s="1"/>
  <c r="H881" i="1"/>
  <c r="I881" i="1" s="1"/>
  <c r="H880" i="1"/>
  <c r="I880" i="1" s="1"/>
  <c r="H879" i="1"/>
  <c r="I879" i="1" s="1"/>
  <c r="H878" i="1"/>
  <c r="I878" i="1" s="1"/>
  <c r="H877" i="1"/>
  <c r="I877" i="1" s="1"/>
  <c r="H876" i="1"/>
  <c r="I876" i="1" s="1"/>
  <c r="H875" i="1"/>
  <c r="I875" i="1" s="1"/>
  <c r="H874" i="1"/>
  <c r="I874" i="1" s="1"/>
  <c r="H873" i="1"/>
  <c r="I873" i="1" s="1"/>
  <c r="H872" i="1"/>
  <c r="I872" i="1" s="1"/>
  <c r="H871" i="1"/>
  <c r="I871" i="1" s="1"/>
  <c r="H870" i="1"/>
  <c r="I870" i="1" s="1"/>
  <c r="H869" i="1"/>
  <c r="I869" i="1" s="1"/>
  <c r="H868" i="1"/>
  <c r="I868" i="1" s="1"/>
  <c r="H867" i="1"/>
  <c r="I867" i="1" s="1"/>
  <c r="H866" i="1"/>
  <c r="I866" i="1" s="1"/>
  <c r="H865" i="1"/>
  <c r="I865" i="1" s="1"/>
  <c r="H864" i="1"/>
  <c r="I864" i="1" s="1"/>
  <c r="H863" i="1"/>
  <c r="I863" i="1" s="1"/>
  <c r="H862" i="1"/>
  <c r="I862" i="1" s="1"/>
  <c r="H861" i="1"/>
  <c r="I861" i="1" s="1"/>
  <c r="H860" i="1"/>
  <c r="I860" i="1" s="1"/>
  <c r="H859" i="1"/>
  <c r="I859" i="1" s="1"/>
  <c r="H858" i="1"/>
  <c r="I858" i="1" s="1"/>
  <c r="H857" i="1"/>
  <c r="I857" i="1" s="1"/>
  <c r="H856" i="1"/>
  <c r="I856" i="1" s="1"/>
  <c r="H855" i="1"/>
  <c r="I855" i="1" s="1"/>
  <c r="H854" i="1"/>
  <c r="I854" i="1" s="1"/>
  <c r="H853" i="1"/>
  <c r="I853" i="1" s="1"/>
  <c r="H852" i="1"/>
  <c r="I852" i="1" s="1"/>
  <c r="H851" i="1"/>
  <c r="I851" i="1" s="1"/>
  <c r="H850" i="1"/>
  <c r="I850" i="1" s="1"/>
  <c r="H849" i="1"/>
  <c r="I849" i="1" s="1"/>
  <c r="H848" i="1"/>
  <c r="I848" i="1" s="1"/>
  <c r="H847" i="1"/>
  <c r="I847" i="1" s="1"/>
  <c r="H846" i="1"/>
  <c r="I846" i="1" s="1"/>
  <c r="H845" i="1"/>
  <c r="I845" i="1" s="1"/>
  <c r="H844" i="1"/>
  <c r="I844" i="1" s="1"/>
  <c r="H843" i="1"/>
  <c r="I843" i="1" s="1"/>
  <c r="H842" i="1"/>
  <c r="I842" i="1" s="1"/>
  <c r="H841" i="1"/>
  <c r="I841" i="1" s="1"/>
  <c r="H840" i="1"/>
  <c r="I840" i="1" s="1"/>
  <c r="H839" i="1"/>
  <c r="I839" i="1" s="1"/>
  <c r="H838" i="1"/>
  <c r="I838" i="1" s="1"/>
  <c r="H837" i="1"/>
  <c r="I837" i="1" s="1"/>
  <c r="H836" i="1"/>
  <c r="I836" i="1" s="1"/>
  <c r="H835" i="1"/>
  <c r="I835" i="1" s="1"/>
  <c r="H834" i="1"/>
  <c r="I834" i="1" s="1"/>
  <c r="H833" i="1"/>
  <c r="I833" i="1" s="1"/>
  <c r="H832" i="1"/>
  <c r="I832" i="1" s="1"/>
  <c r="H831" i="1"/>
  <c r="I831" i="1" s="1"/>
  <c r="H830" i="1"/>
  <c r="I830" i="1" s="1"/>
  <c r="H829" i="1"/>
  <c r="I829" i="1" s="1"/>
  <c r="H828" i="1"/>
  <c r="I828" i="1" s="1"/>
  <c r="H827" i="1"/>
  <c r="I827" i="1" s="1"/>
  <c r="H826" i="1"/>
  <c r="I826" i="1" s="1"/>
  <c r="H825" i="1"/>
  <c r="I825" i="1" s="1"/>
  <c r="H824" i="1"/>
  <c r="I824" i="1" s="1"/>
  <c r="H823" i="1"/>
  <c r="I823" i="1" s="1"/>
  <c r="H822" i="1"/>
  <c r="I822" i="1" s="1"/>
  <c r="H821" i="1"/>
  <c r="I821" i="1" s="1"/>
  <c r="H820" i="1"/>
  <c r="I820" i="1" s="1"/>
  <c r="H819" i="1"/>
  <c r="I819" i="1" s="1"/>
  <c r="H818" i="1"/>
  <c r="I818" i="1" s="1"/>
  <c r="H817" i="1"/>
  <c r="I817" i="1" s="1"/>
  <c r="H816" i="1"/>
  <c r="I816" i="1" s="1"/>
  <c r="H815" i="1"/>
  <c r="I815" i="1" s="1"/>
  <c r="H814" i="1"/>
  <c r="I814" i="1" s="1"/>
  <c r="H813" i="1"/>
  <c r="I813" i="1" s="1"/>
  <c r="H812" i="1"/>
  <c r="I812" i="1" s="1"/>
  <c r="H811" i="1"/>
  <c r="I811" i="1" s="1"/>
  <c r="H810" i="1"/>
  <c r="I810" i="1" s="1"/>
  <c r="H809" i="1"/>
  <c r="I809" i="1" s="1"/>
  <c r="H808" i="1"/>
  <c r="I808" i="1" s="1"/>
  <c r="H807" i="1"/>
  <c r="I807" i="1" s="1"/>
  <c r="H806" i="1"/>
  <c r="I806" i="1" s="1"/>
  <c r="H805" i="1"/>
  <c r="I805" i="1" s="1"/>
  <c r="H804" i="1"/>
  <c r="I804" i="1" s="1"/>
  <c r="H803" i="1"/>
  <c r="I803" i="1" s="1"/>
  <c r="H802" i="1"/>
  <c r="I802" i="1" s="1"/>
  <c r="H801" i="1"/>
  <c r="I801" i="1" s="1"/>
  <c r="H800" i="1"/>
  <c r="I800" i="1" s="1"/>
  <c r="H799" i="1"/>
  <c r="I799" i="1" s="1"/>
  <c r="H798" i="1"/>
  <c r="I798" i="1" s="1"/>
  <c r="H797" i="1"/>
  <c r="I797" i="1" s="1"/>
  <c r="H796" i="1"/>
  <c r="I796" i="1" s="1"/>
  <c r="H795" i="1"/>
  <c r="I795" i="1" s="1"/>
  <c r="H794" i="1"/>
  <c r="I794" i="1" s="1"/>
  <c r="H793" i="1"/>
  <c r="I793" i="1" s="1"/>
  <c r="H792" i="1"/>
  <c r="I792" i="1" s="1"/>
  <c r="H791" i="1"/>
  <c r="I791" i="1" s="1"/>
  <c r="H790" i="1"/>
  <c r="I790" i="1" s="1"/>
  <c r="H789" i="1"/>
  <c r="I789" i="1" s="1"/>
  <c r="H788" i="1"/>
  <c r="I788" i="1" s="1"/>
  <c r="H787" i="1"/>
  <c r="I787" i="1" s="1"/>
  <c r="H786" i="1"/>
  <c r="I786" i="1" s="1"/>
  <c r="H785" i="1"/>
  <c r="I785" i="1" s="1"/>
  <c r="H784" i="1"/>
  <c r="I784" i="1" s="1"/>
  <c r="H783" i="1"/>
  <c r="I783" i="1" s="1"/>
  <c r="H782" i="1"/>
  <c r="I782" i="1" s="1"/>
  <c r="H781" i="1"/>
  <c r="I781" i="1" s="1"/>
  <c r="H780" i="1"/>
  <c r="I780" i="1" s="1"/>
  <c r="H779" i="1"/>
  <c r="I779" i="1" s="1"/>
  <c r="H778" i="1"/>
  <c r="I778" i="1" s="1"/>
  <c r="H777" i="1"/>
  <c r="I777" i="1" s="1"/>
  <c r="H776" i="1"/>
  <c r="I776" i="1" s="1"/>
  <c r="H775" i="1"/>
  <c r="I775" i="1" s="1"/>
  <c r="H774" i="1"/>
  <c r="I774" i="1" s="1"/>
  <c r="H773" i="1"/>
  <c r="I773" i="1" s="1"/>
  <c r="H772" i="1"/>
  <c r="I772" i="1" s="1"/>
  <c r="H771" i="1"/>
  <c r="I771" i="1" s="1"/>
  <c r="H770" i="1"/>
  <c r="I770" i="1" s="1"/>
  <c r="H769" i="1"/>
  <c r="I769" i="1" s="1"/>
  <c r="H768" i="1"/>
  <c r="I768" i="1" s="1"/>
  <c r="H767" i="1"/>
  <c r="I767" i="1" s="1"/>
  <c r="H766" i="1"/>
  <c r="I766" i="1" s="1"/>
  <c r="H765" i="1"/>
  <c r="I765" i="1" s="1"/>
  <c r="H764" i="1"/>
  <c r="I764" i="1" s="1"/>
  <c r="H763" i="1"/>
  <c r="I763" i="1" s="1"/>
  <c r="H762" i="1"/>
  <c r="I762" i="1" s="1"/>
  <c r="H761" i="1"/>
  <c r="I761" i="1" s="1"/>
  <c r="H760" i="1"/>
  <c r="I760" i="1" s="1"/>
  <c r="H759" i="1"/>
  <c r="I759" i="1" s="1"/>
  <c r="H758" i="1"/>
  <c r="I758" i="1" s="1"/>
  <c r="H757" i="1"/>
  <c r="I757" i="1" s="1"/>
  <c r="H756" i="1"/>
  <c r="I756" i="1" s="1"/>
  <c r="H755" i="1"/>
  <c r="I755" i="1" s="1"/>
  <c r="H754" i="1"/>
  <c r="I754" i="1" s="1"/>
  <c r="H753" i="1"/>
  <c r="I753" i="1" s="1"/>
  <c r="H752" i="1"/>
  <c r="I752" i="1" s="1"/>
  <c r="H751" i="1"/>
  <c r="I751" i="1" s="1"/>
  <c r="H750" i="1"/>
  <c r="I750" i="1" s="1"/>
  <c r="H749" i="1"/>
  <c r="I749" i="1" s="1"/>
  <c r="H748" i="1"/>
  <c r="I748" i="1" s="1"/>
  <c r="H747" i="1"/>
  <c r="I747" i="1" s="1"/>
  <c r="H746" i="1"/>
  <c r="I746" i="1" s="1"/>
  <c r="H745" i="1"/>
  <c r="I745" i="1" s="1"/>
  <c r="H744" i="1"/>
  <c r="I744" i="1" s="1"/>
  <c r="H743" i="1"/>
  <c r="I743" i="1" s="1"/>
  <c r="H742" i="1"/>
  <c r="I742" i="1" s="1"/>
  <c r="H741" i="1"/>
  <c r="I741" i="1" s="1"/>
  <c r="H740" i="1"/>
  <c r="I740" i="1" s="1"/>
  <c r="H739" i="1"/>
  <c r="I739" i="1" s="1"/>
  <c r="H738" i="1"/>
  <c r="I738" i="1" s="1"/>
  <c r="H737" i="1"/>
  <c r="I737" i="1" s="1"/>
  <c r="H736" i="1"/>
  <c r="I736" i="1" s="1"/>
  <c r="H735" i="1"/>
  <c r="I735" i="1" s="1"/>
  <c r="H734" i="1"/>
  <c r="I734" i="1" s="1"/>
  <c r="H733" i="1"/>
  <c r="I733" i="1" s="1"/>
  <c r="H732" i="1"/>
  <c r="I732" i="1" s="1"/>
  <c r="H731" i="1"/>
  <c r="I731" i="1" s="1"/>
  <c r="H730" i="1"/>
  <c r="I730" i="1" s="1"/>
  <c r="H729" i="1"/>
  <c r="I729" i="1" s="1"/>
  <c r="H728" i="1"/>
  <c r="I728" i="1" s="1"/>
  <c r="H727" i="1"/>
  <c r="I727" i="1" s="1"/>
  <c r="H726" i="1"/>
  <c r="I726" i="1" s="1"/>
  <c r="H725" i="1"/>
  <c r="I725" i="1" s="1"/>
  <c r="H724" i="1"/>
  <c r="I724" i="1" s="1"/>
  <c r="H723" i="1"/>
  <c r="I723" i="1" s="1"/>
  <c r="H722" i="1"/>
  <c r="I722" i="1" s="1"/>
  <c r="H721" i="1"/>
  <c r="I721" i="1" s="1"/>
  <c r="H720" i="1"/>
  <c r="I720" i="1" s="1"/>
  <c r="H719" i="1"/>
  <c r="I719" i="1" s="1"/>
  <c r="H718" i="1"/>
  <c r="I718" i="1" s="1"/>
  <c r="H717" i="1"/>
  <c r="I717" i="1" s="1"/>
  <c r="H716" i="1"/>
  <c r="I716" i="1" s="1"/>
  <c r="H715" i="1"/>
  <c r="I715" i="1" s="1"/>
  <c r="H714" i="1"/>
  <c r="I714" i="1" s="1"/>
  <c r="H713" i="1"/>
  <c r="I713" i="1" s="1"/>
  <c r="H712" i="1"/>
  <c r="I712" i="1" s="1"/>
  <c r="H711" i="1"/>
  <c r="I711" i="1" s="1"/>
  <c r="H710" i="1"/>
  <c r="I710" i="1" s="1"/>
  <c r="H709" i="1"/>
  <c r="I709" i="1" s="1"/>
  <c r="H708" i="1"/>
  <c r="I708" i="1" s="1"/>
  <c r="H707" i="1"/>
  <c r="I707" i="1" s="1"/>
  <c r="H706" i="1"/>
  <c r="I706" i="1" s="1"/>
  <c r="H705" i="1"/>
  <c r="I705" i="1" s="1"/>
  <c r="H704" i="1"/>
  <c r="I704" i="1" s="1"/>
  <c r="H703" i="1"/>
  <c r="I703" i="1" s="1"/>
  <c r="H702" i="1"/>
  <c r="I702" i="1" s="1"/>
  <c r="H701" i="1"/>
  <c r="I701" i="1" s="1"/>
  <c r="H700" i="1"/>
  <c r="I700" i="1" s="1"/>
  <c r="H699" i="1"/>
  <c r="I699" i="1" s="1"/>
  <c r="H698" i="1"/>
  <c r="I698" i="1" s="1"/>
  <c r="H697" i="1"/>
  <c r="I697" i="1" s="1"/>
  <c r="H696" i="1"/>
  <c r="I696" i="1" s="1"/>
  <c r="H695" i="1"/>
  <c r="I695" i="1" s="1"/>
  <c r="H694" i="1"/>
  <c r="I694" i="1" s="1"/>
  <c r="H693" i="1"/>
  <c r="I693" i="1" s="1"/>
  <c r="H692" i="1"/>
  <c r="I692" i="1" s="1"/>
  <c r="H691" i="1"/>
  <c r="I691" i="1" s="1"/>
  <c r="H690" i="1"/>
  <c r="I690" i="1" s="1"/>
  <c r="H689" i="1"/>
  <c r="I689" i="1" s="1"/>
  <c r="H688" i="1"/>
  <c r="I688" i="1" s="1"/>
  <c r="H687" i="1"/>
  <c r="I687" i="1" s="1"/>
  <c r="H686" i="1"/>
  <c r="I686" i="1" s="1"/>
  <c r="H685" i="1"/>
  <c r="I685" i="1" s="1"/>
  <c r="H684" i="1"/>
  <c r="I684" i="1" s="1"/>
  <c r="H683" i="1"/>
  <c r="I683" i="1" s="1"/>
  <c r="H682" i="1"/>
  <c r="I682" i="1" s="1"/>
  <c r="H681" i="1"/>
  <c r="I681" i="1" s="1"/>
  <c r="H680" i="1"/>
  <c r="I680" i="1" s="1"/>
  <c r="H679" i="1"/>
  <c r="I679" i="1" s="1"/>
  <c r="H678" i="1"/>
  <c r="I678" i="1" s="1"/>
  <c r="H677" i="1"/>
  <c r="I677" i="1" s="1"/>
  <c r="H676" i="1"/>
  <c r="I676" i="1" s="1"/>
  <c r="H675" i="1"/>
  <c r="I675" i="1" s="1"/>
  <c r="H674" i="1"/>
  <c r="I674" i="1" s="1"/>
  <c r="H673" i="1"/>
  <c r="I673" i="1" s="1"/>
  <c r="H672" i="1"/>
  <c r="I672" i="1" s="1"/>
  <c r="H671" i="1"/>
  <c r="I671" i="1" s="1"/>
  <c r="H670" i="1"/>
  <c r="I670" i="1" s="1"/>
  <c r="H669" i="1"/>
  <c r="I669" i="1" s="1"/>
  <c r="H668" i="1"/>
  <c r="I668" i="1" s="1"/>
  <c r="H667" i="1"/>
  <c r="I667" i="1" s="1"/>
  <c r="H666" i="1"/>
  <c r="I666" i="1" s="1"/>
  <c r="H665" i="1"/>
  <c r="I665" i="1" s="1"/>
  <c r="H664" i="1"/>
  <c r="I664" i="1" s="1"/>
  <c r="H663" i="1"/>
  <c r="I663" i="1" s="1"/>
  <c r="H662" i="1"/>
  <c r="I662" i="1" s="1"/>
  <c r="H661" i="1"/>
  <c r="I661" i="1" s="1"/>
  <c r="H660" i="1"/>
  <c r="I660" i="1" s="1"/>
  <c r="H659" i="1"/>
  <c r="I659" i="1" s="1"/>
  <c r="H658" i="1"/>
  <c r="I658" i="1" s="1"/>
  <c r="H657" i="1"/>
  <c r="I657" i="1" s="1"/>
  <c r="H656" i="1"/>
  <c r="I656" i="1" s="1"/>
  <c r="H655" i="1"/>
  <c r="I655" i="1" s="1"/>
  <c r="H654" i="1"/>
  <c r="I654" i="1" s="1"/>
  <c r="H653" i="1"/>
  <c r="I653" i="1" s="1"/>
  <c r="H652" i="1"/>
  <c r="I652" i="1" s="1"/>
  <c r="H651" i="1"/>
  <c r="I651" i="1" s="1"/>
  <c r="H650" i="1"/>
  <c r="I650" i="1" s="1"/>
  <c r="H649" i="1"/>
  <c r="I649" i="1" s="1"/>
  <c r="H648" i="1"/>
  <c r="I648" i="1" s="1"/>
  <c r="H647" i="1"/>
  <c r="I647" i="1" s="1"/>
  <c r="H646" i="1"/>
  <c r="I646" i="1" s="1"/>
  <c r="H645" i="1"/>
  <c r="I645" i="1" s="1"/>
  <c r="H644" i="1"/>
  <c r="I644" i="1" s="1"/>
  <c r="H643" i="1"/>
  <c r="I643" i="1" s="1"/>
  <c r="H642" i="1"/>
  <c r="I642" i="1" s="1"/>
  <c r="H641" i="1"/>
  <c r="I641" i="1" s="1"/>
  <c r="H640" i="1"/>
  <c r="I640" i="1" s="1"/>
  <c r="H639" i="1"/>
  <c r="I639" i="1" s="1"/>
  <c r="H638" i="1"/>
  <c r="I638" i="1" s="1"/>
  <c r="H637" i="1"/>
  <c r="I637" i="1" s="1"/>
  <c r="H636" i="1"/>
  <c r="I636" i="1" s="1"/>
  <c r="H635" i="1"/>
  <c r="I635" i="1" s="1"/>
  <c r="H634" i="1"/>
  <c r="I634" i="1" s="1"/>
  <c r="H633" i="1"/>
  <c r="I633" i="1" s="1"/>
  <c r="H632" i="1"/>
  <c r="I632" i="1" s="1"/>
  <c r="H631" i="1"/>
  <c r="I631" i="1" s="1"/>
  <c r="H630" i="1"/>
  <c r="I630" i="1" s="1"/>
  <c r="H629" i="1"/>
  <c r="I629" i="1" s="1"/>
  <c r="H628" i="1"/>
  <c r="I628" i="1" s="1"/>
  <c r="H627" i="1"/>
  <c r="I627" i="1" s="1"/>
  <c r="H626" i="1"/>
  <c r="I626" i="1" s="1"/>
  <c r="H625" i="1"/>
  <c r="I625" i="1" s="1"/>
  <c r="H624" i="1"/>
  <c r="I624" i="1" s="1"/>
  <c r="H623" i="1"/>
  <c r="I623" i="1" s="1"/>
  <c r="H622" i="1"/>
  <c r="I622" i="1" s="1"/>
  <c r="H621" i="1"/>
  <c r="I621" i="1" s="1"/>
  <c r="H620" i="1"/>
  <c r="I620" i="1" s="1"/>
  <c r="H619" i="1"/>
  <c r="I619" i="1" s="1"/>
  <c r="H618" i="1"/>
  <c r="I618" i="1" s="1"/>
  <c r="H617" i="1"/>
  <c r="I617" i="1" s="1"/>
  <c r="H616" i="1"/>
  <c r="I616" i="1" s="1"/>
  <c r="H615" i="1"/>
  <c r="I615" i="1" s="1"/>
  <c r="H614" i="1"/>
  <c r="I614" i="1" s="1"/>
  <c r="H613" i="1"/>
  <c r="I613" i="1" s="1"/>
  <c r="H612" i="1"/>
  <c r="I612" i="1" s="1"/>
  <c r="H611" i="1"/>
  <c r="I611" i="1" s="1"/>
  <c r="H610" i="1"/>
  <c r="I610" i="1" s="1"/>
  <c r="H609" i="1"/>
  <c r="I609" i="1" s="1"/>
  <c r="H608" i="1"/>
  <c r="I608" i="1" s="1"/>
  <c r="H607" i="1"/>
  <c r="I607" i="1" s="1"/>
  <c r="H606" i="1"/>
  <c r="I606" i="1" s="1"/>
  <c r="H605" i="1"/>
  <c r="I605" i="1" s="1"/>
  <c r="H604" i="1"/>
  <c r="I604" i="1" s="1"/>
  <c r="H603" i="1"/>
  <c r="I603" i="1" s="1"/>
  <c r="H602" i="1"/>
  <c r="I602" i="1" s="1"/>
  <c r="H601" i="1"/>
  <c r="I601" i="1" s="1"/>
  <c r="H600" i="1"/>
  <c r="I600" i="1" s="1"/>
  <c r="H599" i="1"/>
  <c r="I599" i="1" s="1"/>
  <c r="H598" i="1"/>
  <c r="I598" i="1" s="1"/>
  <c r="H597" i="1"/>
  <c r="I597" i="1" s="1"/>
  <c r="H596" i="1"/>
  <c r="I596" i="1" s="1"/>
  <c r="H595" i="1"/>
  <c r="I595" i="1" s="1"/>
  <c r="H594" i="1"/>
  <c r="I594" i="1" s="1"/>
  <c r="H593" i="1"/>
  <c r="I593" i="1" s="1"/>
  <c r="H592" i="1"/>
  <c r="I592" i="1" s="1"/>
  <c r="H591" i="1"/>
  <c r="I591" i="1" s="1"/>
  <c r="H590" i="1"/>
  <c r="I590" i="1" s="1"/>
  <c r="H589" i="1"/>
  <c r="I589" i="1" s="1"/>
  <c r="H588" i="1"/>
  <c r="I588" i="1" s="1"/>
  <c r="H587" i="1"/>
  <c r="I587" i="1" s="1"/>
  <c r="H586" i="1"/>
  <c r="I586" i="1" s="1"/>
  <c r="H585" i="1"/>
  <c r="I585" i="1" s="1"/>
  <c r="H584" i="1"/>
  <c r="I584" i="1" s="1"/>
  <c r="H583" i="1"/>
  <c r="I583" i="1" s="1"/>
  <c r="H582" i="1"/>
  <c r="I582" i="1" s="1"/>
  <c r="H581" i="1"/>
  <c r="I581" i="1" s="1"/>
  <c r="H580" i="1"/>
  <c r="I580" i="1" s="1"/>
  <c r="H579" i="1"/>
  <c r="I579" i="1" s="1"/>
  <c r="H578" i="1"/>
  <c r="I578" i="1" s="1"/>
  <c r="H577" i="1"/>
  <c r="I577" i="1" s="1"/>
  <c r="H576" i="1"/>
  <c r="I576" i="1" s="1"/>
  <c r="H575" i="1"/>
  <c r="I575" i="1" s="1"/>
  <c r="H574" i="1"/>
  <c r="I574" i="1" s="1"/>
  <c r="H573" i="1"/>
  <c r="I573" i="1" s="1"/>
  <c r="H572" i="1"/>
  <c r="I572" i="1" s="1"/>
  <c r="H571" i="1"/>
  <c r="I571" i="1" s="1"/>
  <c r="H570" i="1"/>
  <c r="I570" i="1" s="1"/>
  <c r="H569" i="1"/>
  <c r="I569" i="1" s="1"/>
  <c r="H568" i="1"/>
  <c r="I568" i="1" s="1"/>
  <c r="H567" i="1"/>
  <c r="I567" i="1" s="1"/>
  <c r="H566" i="1"/>
  <c r="I566" i="1" s="1"/>
  <c r="H565" i="1"/>
  <c r="I565" i="1" s="1"/>
  <c r="H564" i="1"/>
  <c r="I564" i="1" s="1"/>
  <c r="H563" i="1"/>
  <c r="I563" i="1" s="1"/>
  <c r="H562" i="1"/>
  <c r="I562" i="1" s="1"/>
  <c r="H561" i="1"/>
  <c r="I561" i="1" s="1"/>
  <c r="H560" i="1"/>
  <c r="I560" i="1" s="1"/>
  <c r="H559" i="1"/>
  <c r="I559" i="1" s="1"/>
  <c r="H558" i="1"/>
  <c r="I558" i="1" s="1"/>
  <c r="H557" i="1"/>
  <c r="I557" i="1" s="1"/>
  <c r="H556" i="1"/>
  <c r="I556" i="1" s="1"/>
  <c r="H555" i="1"/>
  <c r="I555" i="1" s="1"/>
  <c r="H554" i="1"/>
  <c r="I554" i="1" s="1"/>
  <c r="H553" i="1"/>
  <c r="I553" i="1" s="1"/>
  <c r="H552" i="1"/>
  <c r="I552" i="1" s="1"/>
  <c r="H551" i="1"/>
  <c r="I551" i="1" s="1"/>
  <c r="H550" i="1"/>
  <c r="I550" i="1" s="1"/>
  <c r="H549" i="1"/>
  <c r="I549" i="1" s="1"/>
  <c r="H548" i="1"/>
  <c r="I548" i="1" s="1"/>
  <c r="H547" i="1"/>
  <c r="I547" i="1" s="1"/>
  <c r="H546" i="1"/>
  <c r="I546" i="1" s="1"/>
  <c r="H545" i="1"/>
  <c r="I545" i="1" s="1"/>
  <c r="H544" i="1"/>
  <c r="I544" i="1" s="1"/>
  <c r="H543" i="1"/>
  <c r="I543" i="1" s="1"/>
  <c r="H542" i="1"/>
  <c r="I542" i="1" s="1"/>
  <c r="H541" i="1"/>
  <c r="I541" i="1" s="1"/>
  <c r="H540" i="1"/>
  <c r="I540" i="1" s="1"/>
  <c r="H539" i="1"/>
  <c r="I539" i="1" s="1"/>
  <c r="H538" i="1"/>
  <c r="I538" i="1" s="1"/>
  <c r="H537" i="1"/>
  <c r="I537" i="1" s="1"/>
  <c r="H536" i="1"/>
  <c r="I536" i="1" s="1"/>
  <c r="H535" i="1"/>
  <c r="I535" i="1" s="1"/>
  <c r="H534" i="1"/>
  <c r="I534" i="1" s="1"/>
  <c r="H533" i="1"/>
  <c r="I533" i="1" s="1"/>
  <c r="H532" i="1"/>
  <c r="I532" i="1" s="1"/>
  <c r="H531" i="1"/>
  <c r="I531" i="1" s="1"/>
  <c r="H530" i="1"/>
  <c r="I530" i="1" s="1"/>
  <c r="H529" i="1"/>
  <c r="I529" i="1" s="1"/>
  <c r="H528" i="1"/>
  <c r="I528" i="1" s="1"/>
  <c r="H527" i="1"/>
  <c r="I527" i="1" s="1"/>
  <c r="H526" i="1"/>
  <c r="I526" i="1" s="1"/>
  <c r="H525" i="1"/>
  <c r="I525" i="1" s="1"/>
  <c r="H524" i="1"/>
  <c r="I524" i="1" s="1"/>
  <c r="H523" i="1"/>
  <c r="I523" i="1" s="1"/>
  <c r="H522" i="1"/>
  <c r="I522" i="1" s="1"/>
  <c r="H521" i="1"/>
  <c r="I521" i="1" s="1"/>
  <c r="H520" i="1"/>
  <c r="I520" i="1" s="1"/>
  <c r="H519" i="1"/>
  <c r="I519" i="1" s="1"/>
  <c r="H518" i="1"/>
  <c r="I518" i="1" s="1"/>
  <c r="H517" i="1"/>
  <c r="I517" i="1" s="1"/>
  <c r="H516" i="1"/>
  <c r="I516" i="1" s="1"/>
  <c r="H515" i="1"/>
  <c r="I515" i="1" s="1"/>
  <c r="H514" i="1"/>
  <c r="I514" i="1" s="1"/>
  <c r="H513" i="1"/>
  <c r="I513" i="1" s="1"/>
  <c r="H512" i="1"/>
  <c r="I512" i="1" s="1"/>
  <c r="H511" i="1"/>
  <c r="I511" i="1" s="1"/>
  <c r="H510" i="1"/>
  <c r="I510" i="1" s="1"/>
  <c r="H509" i="1"/>
  <c r="I509" i="1" s="1"/>
  <c r="H508" i="1"/>
  <c r="I508" i="1" s="1"/>
  <c r="H507" i="1"/>
  <c r="I507" i="1" s="1"/>
  <c r="H506" i="1"/>
  <c r="I506" i="1" s="1"/>
  <c r="H505" i="1"/>
  <c r="I505" i="1" s="1"/>
  <c r="H504" i="1"/>
  <c r="I504" i="1" s="1"/>
  <c r="H503" i="1"/>
  <c r="I503" i="1" s="1"/>
  <c r="H502" i="1"/>
  <c r="I502" i="1" s="1"/>
  <c r="H501" i="1"/>
  <c r="I501" i="1" s="1"/>
  <c r="H500" i="1"/>
  <c r="I500" i="1" s="1"/>
  <c r="H499" i="1"/>
  <c r="I499" i="1" s="1"/>
  <c r="H498" i="1"/>
  <c r="I498" i="1" s="1"/>
  <c r="H497" i="1"/>
  <c r="I497" i="1" s="1"/>
  <c r="H496" i="1"/>
  <c r="I496" i="1" s="1"/>
  <c r="H495" i="1"/>
  <c r="I495" i="1" s="1"/>
  <c r="I494" i="1"/>
  <c r="H494" i="1"/>
  <c r="H493" i="1"/>
  <c r="I493" i="1" s="1"/>
  <c r="H492" i="1"/>
  <c r="I492" i="1" s="1"/>
  <c r="H491" i="1"/>
  <c r="I491" i="1" s="1"/>
  <c r="I490" i="1"/>
  <c r="H490" i="1"/>
  <c r="H489" i="1"/>
  <c r="I489" i="1" s="1"/>
  <c r="H488" i="1"/>
  <c r="I488" i="1" s="1"/>
  <c r="H487" i="1"/>
  <c r="I487" i="1" s="1"/>
  <c r="I486" i="1"/>
  <c r="H486" i="1"/>
  <c r="H485" i="1"/>
  <c r="I485" i="1" s="1"/>
  <c r="H484" i="1"/>
  <c r="I484" i="1" s="1"/>
  <c r="H483" i="1"/>
  <c r="I483" i="1" s="1"/>
  <c r="I482" i="1"/>
  <c r="H482" i="1"/>
  <c r="H481" i="1"/>
  <c r="I481" i="1" s="1"/>
  <c r="H480" i="1"/>
  <c r="I480" i="1" s="1"/>
  <c r="H479" i="1"/>
  <c r="I479" i="1" s="1"/>
  <c r="I478" i="1"/>
  <c r="H478" i="1"/>
  <c r="H477" i="1"/>
  <c r="I477" i="1" s="1"/>
  <c r="H476" i="1"/>
  <c r="I476" i="1" s="1"/>
  <c r="H475" i="1"/>
  <c r="I475" i="1" s="1"/>
  <c r="I474" i="1"/>
  <c r="H474" i="1"/>
  <c r="H473" i="1"/>
  <c r="I473" i="1" s="1"/>
  <c r="H472" i="1"/>
  <c r="I472" i="1" s="1"/>
  <c r="H471" i="1"/>
  <c r="I471" i="1" s="1"/>
  <c r="I470" i="1"/>
  <c r="H470" i="1"/>
  <c r="H469" i="1"/>
  <c r="I469" i="1" s="1"/>
  <c r="H468" i="1"/>
  <c r="I468" i="1" s="1"/>
  <c r="H467" i="1"/>
  <c r="I467" i="1" s="1"/>
  <c r="I466" i="1"/>
  <c r="H466" i="1"/>
  <c r="H465" i="1"/>
  <c r="I465" i="1" s="1"/>
  <c r="H464" i="1"/>
  <c r="I464" i="1" s="1"/>
  <c r="H463" i="1"/>
  <c r="I463" i="1" s="1"/>
  <c r="I462" i="1"/>
  <c r="H462" i="1"/>
  <c r="H461" i="1"/>
  <c r="I461" i="1" s="1"/>
  <c r="H460" i="1"/>
  <c r="I460" i="1" s="1"/>
  <c r="H459" i="1"/>
  <c r="I459" i="1" s="1"/>
  <c r="I458" i="1"/>
  <c r="H458" i="1"/>
  <c r="H457" i="1"/>
  <c r="I457" i="1" s="1"/>
  <c r="H456" i="1"/>
  <c r="I456" i="1" s="1"/>
  <c r="H455" i="1"/>
  <c r="I455" i="1" s="1"/>
  <c r="I454" i="1"/>
  <c r="H454" i="1"/>
  <c r="H453" i="1"/>
  <c r="I453" i="1" s="1"/>
  <c r="H452" i="1"/>
  <c r="I452" i="1" s="1"/>
  <c r="H451" i="1"/>
  <c r="I451" i="1" s="1"/>
  <c r="I450" i="1"/>
  <c r="H450" i="1"/>
  <c r="H449" i="1"/>
  <c r="I449" i="1" s="1"/>
  <c r="H448" i="1"/>
  <c r="I448" i="1" s="1"/>
  <c r="H447" i="1"/>
  <c r="I447" i="1" s="1"/>
  <c r="I446" i="1"/>
  <c r="H446" i="1"/>
  <c r="H445" i="1"/>
  <c r="I445" i="1" s="1"/>
  <c r="H444" i="1"/>
  <c r="I444" i="1" s="1"/>
  <c r="H443" i="1"/>
  <c r="I443" i="1" s="1"/>
  <c r="I442" i="1"/>
  <c r="H442" i="1"/>
  <c r="H441" i="1"/>
  <c r="I441" i="1" s="1"/>
  <c r="H440" i="1"/>
  <c r="I440" i="1" s="1"/>
  <c r="H439" i="1"/>
  <c r="I439" i="1" s="1"/>
  <c r="I438" i="1"/>
  <c r="H438" i="1"/>
  <c r="H437" i="1"/>
  <c r="I437" i="1" s="1"/>
  <c r="H436" i="1"/>
  <c r="I436" i="1" s="1"/>
  <c r="H435" i="1"/>
  <c r="I435" i="1" s="1"/>
  <c r="I434" i="1"/>
  <c r="H434" i="1"/>
  <c r="H433" i="1"/>
  <c r="I433" i="1" s="1"/>
  <c r="H432" i="1"/>
  <c r="I432" i="1" s="1"/>
  <c r="H431" i="1"/>
  <c r="I431" i="1" s="1"/>
  <c r="I430" i="1"/>
  <c r="H430" i="1"/>
  <c r="H429" i="1"/>
  <c r="I429" i="1" s="1"/>
  <c r="H428" i="1"/>
  <c r="I428" i="1" s="1"/>
  <c r="H427" i="1"/>
  <c r="I427" i="1" s="1"/>
  <c r="I426" i="1"/>
  <c r="H426" i="1"/>
  <c r="H425" i="1"/>
  <c r="I425" i="1" s="1"/>
  <c r="H424" i="1"/>
  <c r="I424" i="1" s="1"/>
  <c r="H423" i="1"/>
  <c r="I423" i="1" s="1"/>
  <c r="I422" i="1"/>
  <c r="H422" i="1"/>
  <c r="H421" i="1"/>
  <c r="I421" i="1" s="1"/>
  <c r="H420" i="1"/>
  <c r="I420" i="1" s="1"/>
  <c r="H419" i="1"/>
  <c r="I419" i="1" s="1"/>
  <c r="I418" i="1"/>
  <c r="H418" i="1"/>
  <c r="H417" i="1"/>
  <c r="I417" i="1" s="1"/>
  <c r="H416" i="1"/>
  <c r="I416" i="1" s="1"/>
  <c r="H415" i="1"/>
  <c r="I415" i="1" s="1"/>
  <c r="I414" i="1"/>
  <c r="H414" i="1"/>
  <c r="H413" i="1"/>
  <c r="I413" i="1" s="1"/>
  <c r="H412" i="1"/>
  <c r="I412" i="1" s="1"/>
  <c r="H411" i="1"/>
  <c r="I411" i="1" s="1"/>
  <c r="I410" i="1"/>
  <c r="H410" i="1"/>
  <c r="H409" i="1"/>
  <c r="I409" i="1" s="1"/>
  <c r="H408" i="1"/>
  <c r="I408" i="1" s="1"/>
  <c r="H407" i="1"/>
  <c r="I407" i="1" s="1"/>
  <c r="I406" i="1"/>
  <c r="H406" i="1"/>
  <c r="H405" i="1"/>
  <c r="I405" i="1" s="1"/>
  <c r="H404" i="1"/>
  <c r="I404" i="1" s="1"/>
  <c r="H403" i="1"/>
  <c r="I403" i="1" s="1"/>
  <c r="I402" i="1"/>
  <c r="H402" i="1"/>
  <c r="H401" i="1"/>
  <c r="I401" i="1" s="1"/>
  <c r="H400" i="1"/>
  <c r="I400" i="1" s="1"/>
  <c r="H399" i="1"/>
  <c r="I399" i="1" s="1"/>
  <c r="I398" i="1"/>
  <c r="H398" i="1"/>
  <c r="H397" i="1"/>
  <c r="I397" i="1" s="1"/>
  <c r="H396" i="1"/>
  <c r="I396" i="1" s="1"/>
  <c r="H395" i="1"/>
  <c r="I395" i="1" s="1"/>
  <c r="I394" i="1"/>
  <c r="H394" i="1"/>
  <c r="H393" i="1"/>
  <c r="I393" i="1" s="1"/>
  <c r="H392" i="1"/>
  <c r="I392" i="1" s="1"/>
  <c r="H391" i="1"/>
  <c r="I391" i="1" s="1"/>
  <c r="I390" i="1"/>
  <c r="H390" i="1"/>
  <c r="H389" i="1"/>
  <c r="I389" i="1" s="1"/>
  <c r="H388" i="1"/>
  <c r="I388" i="1" s="1"/>
  <c r="H387" i="1"/>
  <c r="I387" i="1" s="1"/>
  <c r="I386" i="1"/>
  <c r="H386" i="1"/>
  <c r="H385" i="1"/>
  <c r="I385" i="1" s="1"/>
  <c r="H384" i="1"/>
  <c r="I384" i="1" s="1"/>
  <c r="H383" i="1"/>
  <c r="I383" i="1" s="1"/>
  <c r="I382" i="1"/>
  <c r="H382" i="1"/>
  <c r="H381" i="1"/>
  <c r="I381" i="1" s="1"/>
  <c r="H380" i="1"/>
  <c r="I380" i="1" s="1"/>
  <c r="H379" i="1"/>
  <c r="I379" i="1" s="1"/>
  <c r="I378" i="1"/>
  <c r="H378" i="1"/>
  <c r="H377" i="1"/>
  <c r="I377" i="1" s="1"/>
  <c r="H376" i="1"/>
  <c r="I376" i="1" s="1"/>
  <c r="H375" i="1"/>
  <c r="I375" i="1" s="1"/>
  <c r="I374" i="1"/>
  <c r="H374" i="1"/>
  <c r="H373" i="1"/>
  <c r="I373" i="1" s="1"/>
  <c r="H372" i="1"/>
  <c r="I372" i="1" s="1"/>
  <c r="H371" i="1"/>
  <c r="I371" i="1" s="1"/>
  <c r="I370" i="1"/>
  <c r="H370" i="1"/>
  <c r="H369" i="1"/>
  <c r="I369" i="1" s="1"/>
  <c r="H368" i="1"/>
  <c r="I368" i="1" s="1"/>
  <c r="H367" i="1"/>
  <c r="I367" i="1" s="1"/>
  <c r="I366" i="1"/>
  <c r="H366" i="1"/>
  <c r="H365" i="1"/>
  <c r="I365" i="1" s="1"/>
  <c r="H364" i="1"/>
  <c r="I364" i="1" s="1"/>
  <c r="H363" i="1"/>
  <c r="I363" i="1" s="1"/>
  <c r="I362" i="1"/>
  <c r="H362" i="1"/>
  <c r="H361" i="1"/>
  <c r="I361" i="1" s="1"/>
  <c r="H360" i="1"/>
  <c r="I360" i="1" s="1"/>
  <c r="H359" i="1"/>
  <c r="I359" i="1" s="1"/>
  <c r="I358" i="1"/>
  <c r="H358" i="1"/>
  <c r="H357" i="1"/>
  <c r="I357" i="1" s="1"/>
  <c r="H356" i="1"/>
  <c r="I356" i="1" s="1"/>
  <c r="H355" i="1"/>
  <c r="I355" i="1" s="1"/>
  <c r="I354" i="1"/>
  <c r="H354" i="1"/>
  <c r="H353" i="1"/>
  <c r="I353" i="1" s="1"/>
  <c r="H352" i="1"/>
  <c r="I352" i="1" s="1"/>
  <c r="H351" i="1"/>
  <c r="I351" i="1" s="1"/>
  <c r="I350" i="1"/>
  <c r="H350" i="1"/>
  <c r="H349" i="1"/>
  <c r="I349" i="1" s="1"/>
  <c r="H348" i="1"/>
  <c r="I348" i="1" s="1"/>
  <c r="H347" i="1"/>
  <c r="I347" i="1" s="1"/>
  <c r="I346" i="1"/>
  <c r="H346" i="1"/>
  <c r="H345" i="1"/>
  <c r="I345" i="1" s="1"/>
  <c r="H344" i="1"/>
  <c r="I344" i="1" s="1"/>
  <c r="H343" i="1"/>
  <c r="I343" i="1" s="1"/>
  <c r="I342" i="1"/>
  <c r="H342" i="1"/>
  <c r="H341" i="1"/>
  <c r="I341" i="1" s="1"/>
  <c r="H340" i="1"/>
  <c r="I340" i="1" s="1"/>
  <c r="H339" i="1"/>
  <c r="I339" i="1" s="1"/>
  <c r="I338" i="1"/>
  <c r="H338" i="1"/>
  <c r="H337" i="1"/>
  <c r="I337" i="1" s="1"/>
  <c r="H336" i="1"/>
  <c r="I336" i="1" s="1"/>
  <c r="H335" i="1"/>
  <c r="I335" i="1" s="1"/>
  <c r="I334" i="1"/>
  <c r="H334" i="1"/>
  <c r="H333" i="1"/>
  <c r="I333" i="1" s="1"/>
  <c r="H332" i="1"/>
  <c r="I332" i="1" s="1"/>
  <c r="H331" i="1"/>
  <c r="I331" i="1" s="1"/>
  <c r="I330" i="1"/>
  <c r="H330" i="1"/>
  <c r="H329" i="1"/>
  <c r="I329" i="1" s="1"/>
  <c r="H328" i="1"/>
  <c r="I328" i="1" s="1"/>
  <c r="H327" i="1"/>
  <c r="I327" i="1" s="1"/>
  <c r="I326" i="1"/>
  <c r="H326" i="1"/>
  <c r="H325" i="1"/>
  <c r="I325" i="1" s="1"/>
  <c r="H324" i="1"/>
  <c r="I324" i="1" s="1"/>
  <c r="H323" i="1"/>
  <c r="I323" i="1" s="1"/>
  <c r="I322" i="1"/>
  <c r="H322" i="1"/>
  <c r="H321" i="1"/>
  <c r="I321" i="1" s="1"/>
  <c r="H320" i="1"/>
  <c r="I320" i="1" s="1"/>
  <c r="H319" i="1"/>
  <c r="I319" i="1" s="1"/>
  <c r="I318" i="1"/>
  <c r="H318" i="1"/>
  <c r="H317" i="1"/>
  <c r="I317" i="1" s="1"/>
  <c r="H316" i="1"/>
  <c r="I316" i="1" s="1"/>
  <c r="H315" i="1"/>
  <c r="I315" i="1" s="1"/>
  <c r="I314" i="1"/>
  <c r="H314" i="1"/>
  <c r="H313" i="1"/>
  <c r="I313" i="1" s="1"/>
  <c r="H312" i="1"/>
  <c r="I312" i="1" s="1"/>
  <c r="H311" i="1"/>
  <c r="I311" i="1" s="1"/>
  <c r="I310" i="1"/>
  <c r="H310" i="1"/>
  <c r="H309" i="1"/>
  <c r="I309" i="1" s="1"/>
  <c r="H308" i="1"/>
  <c r="I308" i="1" s="1"/>
  <c r="H307" i="1"/>
  <c r="I307" i="1" s="1"/>
  <c r="I306" i="1"/>
  <c r="H306" i="1"/>
  <c r="H305" i="1"/>
  <c r="I305" i="1" s="1"/>
  <c r="H304" i="1"/>
  <c r="I304" i="1" s="1"/>
  <c r="H303" i="1"/>
  <c r="I303" i="1" s="1"/>
  <c r="I302" i="1"/>
  <c r="H302" i="1"/>
  <c r="H301" i="1"/>
  <c r="I301" i="1" s="1"/>
  <c r="H300" i="1"/>
  <c r="I300" i="1" s="1"/>
  <c r="H299" i="1"/>
  <c r="I299" i="1" s="1"/>
  <c r="I298" i="1"/>
  <c r="H298" i="1"/>
  <c r="H297" i="1"/>
  <c r="I297" i="1" s="1"/>
  <c r="H296" i="1"/>
  <c r="I296" i="1" s="1"/>
  <c r="H295" i="1"/>
  <c r="I295" i="1" s="1"/>
  <c r="I294" i="1"/>
  <c r="H294" i="1"/>
  <c r="H293" i="1"/>
  <c r="I293" i="1" s="1"/>
  <c r="H292" i="1"/>
  <c r="I292" i="1" s="1"/>
  <c r="H291" i="1"/>
  <c r="I291" i="1" s="1"/>
  <c r="I290" i="1"/>
  <c r="H290" i="1"/>
  <c r="H289" i="1"/>
  <c r="I289" i="1" s="1"/>
  <c r="H288" i="1"/>
  <c r="I288" i="1" s="1"/>
  <c r="H287" i="1"/>
  <c r="I287" i="1" s="1"/>
  <c r="I286" i="1"/>
  <c r="H286" i="1"/>
  <c r="H285" i="1"/>
  <c r="I285" i="1" s="1"/>
  <c r="H284" i="1"/>
  <c r="I284" i="1" s="1"/>
  <c r="H283" i="1"/>
  <c r="I283" i="1" s="1"/>
  <c r="I282" i="1"/>
  <c r="H282" i="1"/>
  <c r="H281" i="1"/>
  <c r="I281" i="1" s="1"/>
  <c r="H280" i="1"/>
  <c r="I280" i="1" s="1"/>
  <c r="H279" i="1"/>
  <c r="I279" i="1" s="1"/>
  <c r="I278" i="1"/>
  <c r="H278" i="1"/>
  <c r="H277" i="1"/>
  <c r="I277" i="1" s="1"/>
  <c r="H276" i="1"/>
  <c r="I276" i="1" s="1"/>
  <c r="H275" i="1"/>
  <c r="I275" i="1" s="1"/>
  <c r="I274" i="1"/>
  <c r="H274" i="1"/>
  <c r="H273" i="1"/>
  <c r="I273" i="1" s="1"/>
  <c r="H272" i="1"/>
  <c r="I272" i="1" s="1"/>
  <c r="H271" i="1"/>
  <c r="I271" i="1" s="1"/>
  <c r="I270" i="1"/>
  <c r="H270" i="1"/>
  <c r="H269" i="1"/>
  <c r="I269" i="1" s="1"/>
  <c r="H268" i="1"/>
  <c r="I268" i="1" s="1"/>
  <c r="H267" i="1"/>
  <c r="I267" i="1" s="1"/>
  <c r="I266" i="1"/>
  <c r="H266" i="1"/>
  <c r="H265" i="1"/>
  <c r="I265" i="1" s="1"/>
  <c r="H264" i="1"/>
  <c r="I264" i="1" s="1"/>
  <c r="H263" i="1"/>
  <c r="I263" i="1" s="1"/>
  <c r="I262" i="1"/>
  <c r="H262" i="1"/>
  <c r="H261" i="1"/>
  <c r="I261" i="1" s="1"/>
  <c r="H260" i="1"/>
  <c r="I260" i="1" s="1"/>
  <c r="H259" i="1"/>
  <c r="I259" i="1" s="1"/>
  <c r="I258" i="1"/>
  <c r="H258" i="1"/>
  <c r="H257" i="1"/>
  <c r="I257" i="1" s="1"/>
  <c r="H256" i="1"/>
  <c r="I256" i="1" s="1"/>
  <c r="H255" i="1"/>
  <c r="I255" i="1" s="1"/>
  <c r="I254" i="1"/>
  <c r="H254" i="1"/>
  <c r="H253" i="1"/>
  <c r="I253" i="1" s="1"/>
  <c r="H252" i="1"/>
  <c r="I252" i="1" s="1"/>
  <c r="H251" i="1"/>
  <c r="I251" i="1" s="1"/>
  <c r="I250" i="1"/>
  <c r="H250" i="1"/>
  <c r="H249" i="1"/>
  <c r="I249" i="1" s="1"/>
  <c r="H248" i="1"/>
  <c r="I248" i="1" s="1"/>
  <c r="H247" i="1"/>
  <c r="I247" i="1" s="1"/>
  <c r="I246" i="1"/>
  <c r="H246" i="1"/>
  <c r="H245" i="1"/>
  <c r="I245" i="1" s="1"/>
  <c r="H244" i="1"/>
  <c r="I244" i="1" s="1"/>
  <c r="H243" i="1"/>
  <c r="I243" i="1" s="1"/>
  <c r="I242" i="1"/>
  <c r="H242" i="1"/>
  <c r="H241" i="1"/>
  <c r="I241" i="1" s="1"/>
  <c r="H240" i="1"/>
  <c r="I240" i="1" s="1"/>
  <c r="H239" i="1"/>
  <c r="I239" i="1" s="1"/>
  <c r="I238" i="1"/>
  <c r="H238" i="1"/>
  <c r="H237" i="1"/>
  <c r="I237" i="1" s="1"/>
  <c r="H236" i="1"/>
  <c r="I236" i="1" s="1"/>
  <c r="H235" i="1"/>
  <c r="I235" i="1" s="1"/>
  <c r="I234" i="1"/>
  <c r="H234" i="1"/>
  <c r="H233" i="1"/>
  <c r="I233" i="1" s="1"/>
  <c r="H232" i="1"/>
  <c r="I232" i="1" s="1"/>
  <c r="H231" i="1"/>
  <c r="I231" i="1" s="1"/>
  <c r="I230" i="1"/>
  <c r="H230" i="1"/>
  <c r="H229" i="1"/>
  <c r="I229" i="1" s="1"/>
  <c r="H228" i="1"/>
  <c r="I228" i="1" s="1"/>
  <c r="H227" i="1"/>
  <c r="I227" i="1" s="1"/>
  <c r="I226" i="1"/>
  <c r="H226" i="1"/>
  <c r="H225" i="1"/>
  <c r="I225" i="1" s="1"/>
  <c r="H224" i="1"/>
  <c r="I224" i="1" s="1"/>
  <c r="H223" i="1"/>
  <c r="I223" i="1" s="1"/>
  <c r="I222" i="1"/>
  <c r="H222" i="1"/>
  <c r="H221" i="1"/>
  <c r="I221" i="1" s="1"/>
  <c r="H220" i="1"/>
  <c r="I220" i="1" s="1"/>
  <c r="H219" i="1"/>
  <c r="I219" i="1" s="1"/>
  <c r="I218" i="1"/>
  <c r="H218" i="1"/>
  <c r="H217" i="1"/>
  <c r="I217" i="1" s="1"/>
  <c r="H216" i="1"/>
  <c r="I216" i="1" s="1"/>
  <c r="H215" i="1"/>
  <c r="I215" i="1" s="1"/>
  <c r="I214" i="1"/>
  <c r="H214" i="1"/>
  <c r="H213" i="1"/>
  <c r="I213" i="1" s="1"/>
  <c r="H212" i="1"/>
  <c r="I212" i="1" s="1"/>
  <c r="H211" i="1"/>
  <c r="I211" i="1" s="1"/>
  <c r="I210" i="1"/>
  <c r="H210" i="1"/>
  <c r="H209" i="1"/>
  <c r="I209" i="1" s="1"/>
  <c r="H208" i="1"/>
  <c r="I208" i="1" s="1"/>
  <c r="H207" i="1"/>
  <c r="I207" i="1" s="1"/>
  <c r="I206" i="1"/>
  <c r="H206" i="1"/>
  <c r="H205" i="1"/>
  <c r="I205" i="1" s="1"/>
  <c r="H204" i="1"/>
  <c r="I204" i="1" s="1"/>
  <c r="H203" i="1"/>
  <c r="I203" i="1" s="1"/>
  <c r="I202" i="1"/>
  <c r="H202" i="1"/>
  <c r="H201" i="1"/>
  <c r="I201" i="1" s="1"/>
  <c r="H200" i="1"/>
  <c r="I200" i="1" s="1"/>
  <c r="H199" i="1"/>
  <c r="I199" i="1" s="1"/>
  <c r="I198" i="1"/>
  <c r="H198" i="1"/>
  <c r="H197" i="1"/>
  <c r="I197" i="1" s="1"/>
  <c r="H196" i="1"/>
  <c r="I196" i="1" s="1"/>
  <c r="H195" i="1"/>
  <c r="I195" i="1" s="1"/>
  <c r="I194" i="1"/>
  <c r="H194" i="1"/>
  <c r="H193" i="1"/>
  <c r="I193" i="1" s="1"/>
  <c r="H192" i="1"/>
  <c r="I192" i="1" s="1"/>
  <c r="H191" i="1"/>
  <c r="I191" i="1" s="1"/>
  <c r="I190" i="1"/>
  <c r="H190" i="1"/>
  <c r="H189" i="1"/>
  <c r="I189" i="1" s="1"/>
  <c r="H188" i="1"/>
  <c r="I188" i="1" s="1"/>
  <c r="H187" i="1"/>
  <c r="I187" i="1" s="1"/>
  <c r="I186" i="1"/>
  <c r="H186" i="1"/>
  <c r="H185" i="1"/>
  <c r="I185" i="1" s="1"/>
  <c r="H184" i="1"/>
  <c r="I184" i="1" s="1"/>
  <c r="H183" i="1"/>
  <c r="I183" i="1" s="1"/>
  <c r="I182" i="1"/>
  <c r="H182" i="1"/>
  <c r="H181" i="1"/>
  <c r="I181" i="1" s="1"/>
  <c r="H180" i="1"/>
  <c r="I180" i="1" s="1"/>
  <c r="H179" i="1"/>
  <c r="I179" i="1" s="1"/>
  <c r="I178" i="1"/>
  <c r="H178" i="1"/>
  <c r="H177" i="1"/>
  <c r="I177" i="1" s="1"/>
  <c r="H176" i="1"/>
  <c r="I176" i="1" s="1"/>
  <c r="H175" i="1"/>
  <c r="I175" i="1" s="1"/>
  <c r="I174" i="1"/>
  <c r="H174" i="1"/>
  <c r="H173" i="1"/>
  <c r="I173" i="1" s="1"/>
  <c r="H172" i="1"/>
  <c r="I172" i="1" s="1"/>
  <c r="H171" i="1"/>
  <c r="I171" i="1" s="1"/>
  <c r="I170" i="1"/>
  <c r="H170" i="1"/>
  <c r="H169" i="1"/>
  <c r="I169" i="1" s="1"/>
  <c r="H168" i="1"/>
  <c r="I168" i="1" s="1"/>
  <c r="H167" i="1"/>
  <c r="I167" i="1" s="1"/>
  <c r="I166" i="1"/>
  <c r="H166" i="1"/>
  <c r="H165" i="1"/>
  <c r="I165" i="1" s="1"/>
  <c r="H164" i="1"/>
  <c r="I164" i="1" s="1"/>
  <c r="H163" i="1"/>
  <c r="I163" i="1" s="1"/>
  <c r="I162" i="1"/>
  <c r="H162" i="1"/>
  <c r="H161" i="1"/>
  <c r="I161" i="1" s="1"/>
  <c r="H160" i="1"/>
  <c r="I160" i="1" s="1"/>
  <c r="H159" i="1"/>
  <c r="I159" i="1" s="1"/>
  <c r="I158" i="1"/>
  <c r="H158" i="1"/>
  <c r="H157" i="1"/>
  <c r="I157" i="1" s="1"/>
  <c r="H156" i="1"/>
  <c r="I156" i="1" s="1"/>
  <c r="H155" i="1"/>
  <c r="I155" i="1" s="1"/>
  <c r="I154" i="1"/>
  <c r="H154" i="1"/>
  <c r="H153" i="1"/>
  <c r="I153" i="1" s="1"/>
  <c r="H152" i="1"/>
  <c r="I152" i="1" s="1"/>
  <c r="H151" i="1"/>
  <c r="I151" i="1" s="1"/>
  <c r="I150" i="1"/>
  <c r="H150" i="1"/>
  <c r="H149" i="1"/>
  <c r="I149" i="1" s="1"/>
  <c r="H148" i="1"/>
  <c r="I148" i="1" s="1"/>
  <c r="H147" i="1"/>
  <c r="I147" i="1" s="1"/>
  <c r="I146" i="1"/>
  <c r="H146" i="1"/>
  <c r="H145" i="1"/>
  <c r="I145" i="1" s="1"/>
  <c r="H144" i="1"/>
  <c r="I144" i="1" s="1"/>
  <c r="H143" i="1"/>
  <c r="I143" i="1" s="1"/>
  <c r="I142" i="1"/>
  <c r="H142" i="1"/>
  <c r="H141" i="1"/>
  <c r="I141" i="1" s="1"/>
  <c r="H140" i="1"/>
  <c r="I140" i="1" s="1"/>
  <c r="H139" i="1"/>
  <c r="I139" i="1" s="1"/>
  <c r="I138" i="1"/>
  <c r="H138" i="1"/>
  <c r="H137" i="1"/>
  <c r="I137" i="1" s="1"/>
  <c r="H136" i="1"/>
  <c r="I136" i="1" s="1"/>
  <c r="H135" i="1"/>
  <c r="I135" i="1" s="1"/>
  <c r="I134" i="1"/>
  <c r="H134" i="1"/>
  <c r="H133" i="1"/>
  <c r="I133" i="1" s="1"/>
  <c r="H132" i="1"/>
  <c r="I132" i="1" s="1"/>
  <c r="H131" i="1"/>
  <c r="I131" i="1" s="1"/>
  <c r="I130" i="1"/>
  <c r="H130" i="1"/>
  <c r="H129" i="1"/>
  <c r="I129" i="1" s="1"/>
  <c r="H128" i="1"/>
  <c r="I128" i="1" s="1"/>
  <c r="H127" i="1"/>
  <c r="I127" i="1" s="1"/>
  <c r="I126" i="1"/>
  <c r="H126" i="1"/>
  <c r="H125" i="1"/>
  <c r="I125" i="1" s="1"/>
  <c r="H124" i="1"/>
  <c r="I124" i="1" s="1"/>
  <c r="H123" i="1"/>
  <c r="I123" i="1" s="1"/>
  <c r="I122" i="1"/>
  <c r="H122" i="1"/>
  <c r="H121" i="1"/>
  <c r="I121" i="1" s="1"/>
  <c r="H120" i="1"/>
  <c r="I120" i="1" s="1"/>
  <c r="H119" i="1"/>
  <c r="I119" i="1" s="1"/>
  <c r="I118" i="1"/>
  <c r="H118" i="1"/>
  <c r="H117" i="1"/>
  <c r="I117" i="1" s="1"/>
  <c r="H116" i="1"/>
  <c r="I116" i="1" s="1"/>
  <c r="H115" i="1"/>
  <c r="I115" i="1" s="1"/>
  <c r="I114" i="1"/>
  <c r="H114" i="1"/>
  <c r="H113" i="1"/>
  <c r="I113" i="1" s="1"/>
  <c r="H112" i="1"/>
  <c r="I112" i="1" s="1"/>
  <c r="H111" i="1"/>
  <c r="I111" i="1" s="1"/>
  <c r="I110" i="1"/>
  <c r="H110" i="1"/>
  <c r="H109" i="1"/>
  <c r="I109" i="1" s="1"/>
  <c r="H108" i="1"/>
  <c r="I108" i="1" s="1"/>
  <c r="H107" i="1"/>
  <c r="I107" i="1" s="1"/>
  <c r="I106" i="1"/>
  <c r="H106" i="1"/>
  <c r="H105" i="1"/>
  <c r="I105" i="1" s="1"/>
  <c r="H104" i="1"/>
  <c r="I104" i="1" s="1"/>
  <c r="H103" i="1"/>
  <c r="I103" i="1" s="1"/>
  <c r="I102" i="1"/>
  <c r="H102" i="1"/>
  <c r="H101" i="1"/>
  <c r="I101" i="1" s="1"/>
  <c r="H100" i="1"/>
  <c r="I100" i="1" s="1"/>
  <c r="H99" i="1"/>
  <c r="I99" i="1" s="1"/>
  <c r="I98" i="1"/>
  <c r="H98" i="1"/>
  <c r="H97" i="1"/>
  <c r="I97" i="1" s="1"/>
  <c r="H96" i="1"/>
  <c r="I96" i="1" s="1"/>
  <c r="H95" i="1"/>
  <c r="I95" i="1" s="1"/>
  <c r="I94" i="1"/>
  <c r="H94" i="1"/>
  <c r="H93" i="1"/>
  <c r="I93" i="1" s="1"/>
  <c r="H92" i="1"/>
  <c r="I92" i="1" s="1"/>
  <c r="H91" i="1"/>
  <c r="I91" i="1" s="1"/>
  <c r="I90" i="1"/>
  <c r="H90" i="1"/>
  <c r="H89" i="1"/>
  <c r="I89" i="1" s="1"/>
  <c r="H88" i="1"/>
  <c r="I88" i="1" s="1"/>
  <c r="H87" i="1"/>
  <c r="I87" i="1" s="1"/>
  <c r="I86" i="1"/>
  <c r="H86" i="1"/>
  <c r="H85" i="1"/>
  <c r="I85" i="1" s="1"/>
  <c r="H84" i="1"/>
  <c r="I84" i="1" s="1"/>
  <c r="H83" i="1"/>
  <c r="I83" i="1" s="1"/>
  <c r="I82" i="1"/>
  <c r="H82" i="1"/>
  <c r="H81" i="1"/>
  <c r="I81" i="1" s="1"/>
  <c r="H80" i="1"/>
  <c r="I80" i="1" s="1"/>
  <c r="H79" i="1"/>
  <c r="I79" i="1" s="1"/>
  <c r="I78" i="1"/>
  <c r="H78" i="1"/>
  <c r="H77" i="1"/>
  <c r="I77" i="1" s="1"/>
  <c r="H76" i="1"/>
  <c r="I76" i="1" s="1"/>
  <c r="H75" i="1"/>
  <c r="I75" i="1" s="1"/>
  <c r="I74" i="1"/>
  <c r="H74" i="1"/>
  <c r="H73" i="1"/>
  <c r="I73" i="1" s="1"/>
  <c r="H72" i="1"/>
  <c r="I72" i="1" s="1"/>
  <c r="H71" i="1"/>
  <c r="I71" i="1" s="1"/>
  <c r="I70" i="1"/>
  <c r="H70" i="1"/>
  <c r="H69" i="1"/>
  <c r="I69" i="1" s="1"/>
  <c r="H68" i="1"/>
  <c r="I68" i="1" s="1"/>
  <c r="H67" i="1"/>
  <c r="I67" i="1" s="1"/>
  <c r="I66" i="1"/>
  <c r="H66" i="1"/>
  <c r="H65" i="1"/>
  <c r="I65" i="1" s="1"/>
  <c r="H64" i="1"/>
  <c r="I64" i="1" s="1"/>
  <c r="H63" i="1"/>
  <c r="I63" i="1" s="1"/>
  <c r="I62" i="1"/>
  <c r="H62" i="1"/>
  <c r="H61" i="1"/>
  <c r="I61" i="1" s="1"/>
  <c r="H60" i="1"/>
  <c r="I60" i="1" s="1"/>
  <c r="H59" i="1"/>
  <c r="I59" i="1" s="1"/>
  <c r="I58" i="1"/>
  <c r="H58" i="1"/>
  <c r="H57" i="1"/>
  <c r="I57" i="1" s="1"/>
  <c r="H56" i="1"/>
  <c r="I56" i="1" s="1"/>
  <c r="H55" i="1"/>
  <c r="I55" i="1" s="1"/>
  <c r="I54" i="1"/>
  <c r="H54" i="1"/>
  <c r="H53" i="1"/>
  <c r="I53" i="1" s="1"/>
  <c r="H52" i="1"/>
  <c r="I52" i="1" s="1"/>
  <c r="H51" i="1"/>
  <c r="I51" i="1" s="1"/>
  <c r="I50" i="1"/>
  <c r="H50" i="1"/>
  <c r="H49" i="1"/>
  <c r="I49" i="1" s="1"/>
  <c r="H48" i="1"/>
  <c r="I48" i="1" s="1"/>
  <c r="H47" i="1"/>
  <c r="I47" i="1" s="1"/>
  <c r="I46" i="1"/>
  <c r="H46" i="1"/>
  <c r="H45" i="1"/>
  <c r="I45" i="1" s="1"/>
  <c r="H44" i="1"/>
  <c r="I44" i="1" s="1"/>
  <c r="H43" i="1"/>
  <c r="I43" i="1" s="1"/>
  <c r="I42" i="1"/>
  <c r="H42" i="1"/>
  <c r="H41" i="1"/>
  <c r="I41" i="1" s="1"/>
  <c r="H40" i="1"/>
  <c r="I40" i="1" s="1"/>
  <c r="H39" i="1"/>
  <c r="I39" i="1" s="1"/>
  <c r="I38" i="1"/>
  <c r="H38" i="1"/>
  <c r="H37" i="1"/>
  <c r="I37" i="1" s="1"/>
  <c r="H36" i="1"/>
  <c r="I36" i="1" s="1"/>
  <c r="H35" i="1"/>
  <c r="I35" i="1" s="1"/>
  <c r="I34" i="1"/>
  <c r="H34" i="1"/>
  <c r="H33" i="1"/>
  <c r="I33" i="1" s="1"/>
  <c r="H32" i="1"/>
  <c r="I32" i="1" s="1"/>
  <c r="H31" i="1"/>
  <c r="I31" i="1" s="1"/>
  <c r="I30" i="1"/>
  <c r="H30" i="1"/>
  <c r="H29" i="1"/>
  <c r="I29" i="1" s="1"/>
  <c r="H28" i="1"/>
  <c r="I28" i="1" s="1"/>
  <c r="H27" i="1"/>
  <c r="I27" i="1" s="1"/>
  <c r="I26" i="1"/>
  <c r="H26" i="1"/>
  <c r="H25" i="1"/>
  <c r="I25" i="1" s="1"/>
  <c r="H24" i="1"/>
  <c r="I24" i="1" s="1"/>
  <c r="H23" i="1"/>
  <c r="I23" i="1" s="1"/>
  <c r="I22" i="1"/>
  <c r="H22" i="1"/>
  <c r="H21" i="1"/>
  <c r="I21" i="1" s="1"/>
  <c r="H20" i="1"/>
  <c r="I20" i="1" s="1"/>
  <c r="H19" i="1"/>
  <c r="I19" i="1" s="1"/>
  <c r="I18" i="1"/>
  <c r="H18" i="1"/>
  <c r="H17" i="1"/>
  <c r="I17" i="1" s="1"/>
  <c r="H16" i="1"/>
  <c r="I16" i="1" s="1"/>
  <c r="H15" i="1"/>
  <c r="I15" i="1" s="1"/>
  <c r="I14" i="1"/>
  <c r="H14" i="1"/>
  <c r="H13" i="1"/>
  <c r="I13" i="1" s="1"/>
  <c r="H12" i="1"/>
  <c r="I12" i="1" s="1"/>
</calcChain>
</file>

<file path=xl/sharedStrings.xml><?xml version="1.0" encoding="utf-8"?>
<sst xmlns="http://schemas.openxmlformats.org/spreadsheetml/2006/main" count="11920" uniqueCount="3029">
  <si>
    <t>ASC Podcast with John Goehle</t>
  </si>
  <si>
    <t>Calculation of Difference Between November 2018 Final Rates and Proposed 2019 Rates</t>
  </si>
  <si>
    <t>NOTE:  This information is from publicly available information.  For the source documentation, please visit:</t>
  </si>
  <si>
    <t>https://www.cms.gov/Medicare/Medicare-Fee-for-Service-Payment/ASCPayment/ASC-Regulations-and-Notices-Items/CMS-1695-P.html</t>
  </si>
  <si>
    <t>Addendum AA --Proposed ASC Covered Surgical Procedures for CY 2019 (Including Surgical Procedures for Which Payment is Packaged)</t>
  </si>
  <si>
    <t>CPT codes and descriptions only are copyright 2016 American Medical Association.  All Rights Reserved.  Applicable FARS/DFARS Apply.  Dental codes (D codes) are copyright 2016 American Dental Association.  All Rights Reserved.</t>
  </si>
  <si>
    <t>HCPCS Code</t>
  </si>
  <si>
    <t>Short Descriptor</t>
  </si>
  <si>
    <t>Subject to Multiple Procedure Discounting</t>
  </si>
  <si>
    <t>Proposed 2019 Payment Indicator</t>
  </si>
  <si>
    <t xml:space="preserve">Proposed 2019 Payment Weight  </t>
  </si>
  <si>
    <t xml:space="preserve">Proposed 2019 Payment Rate </t>
  </si>
  <si>
    <t>Final 2018 Rates</t>
  </si>
  <si>
    <t>Change</t>
  </si>
  <si>
    <t>Fna w/o image</t>
  </si>
  <si>
    <t>Y</t>
  </si>
  <si>
    <t>P3</t>
  </si>
  <si>
    <t>Guide cathet fluid drainage</t>
  </si>
  <si>
    <t>G2</t>
  </si>
  <si>
    <t>Perq dev soft tiss 1st imag</t>
  </si>
  <si>
    <t>N1</t>
  </si>
  <si>
    <t>Perq dev soft tiss add imag</t>
  </si>
  <si>
    <t>N</t>
  </si>
  <si>
    <t>Acne surgery</t>
  </si>
  <si>
    <t>Drainage of skin abscess</t>
  </si>
  <si>
    <t>Drainage of pilonidal cyst</t>
  </si>
  <si>
    <t>Remove foreign body</t>
  </si>
  <si>
    <t>A2</t>
  </si>
  <si>
    <t>Drainage of hematoma/fluid</t>
  </si>
  <si>
    <t>Puncture drainage of lesion</t>
  </si>
  <si>
    <t>Complex drainage wound</t>
  </si>
  <si>
    <t>Debride infected skin</t>
  </si>
  <si>
    <t>Debride infected skin add-on</t>
  </si>
  <si>
    <t>Debride skin at fx site</t>
  </si>
  <si>
    <t>Debride skin musc at fx site</t>
  </si>
  <si>
    <t>Deb skin bone at fx site</t>
  </si>
  <si>
    <t>Deb subq tissue 20 sq cm/&lt;</t>
  </si>
  <si>
    <t>Deb musc/fascia 20 sq cm/&lt;</t>
  </si>
  <si>
    <t>Deb bone 20 sq cm/&lt;</t>
  </si>
  <si>
    <t>Deb subq tissue add-on</t>
  </si>
  <si>
    <t>Deb musc/fascia add-on</t>
  </si>
  <si>
    <t>Deb bone add-on</t>
  </si>
  <si>
    <t>Trim skin lesion</t>
  </si>
  <si>
    <t>Trim skin lesions 2 to 4</t>
  </si>
  <si>
    <t>Trim skin lesions over 4</t>
  </si>
  <si>
    <t>Removal of skin tags &lt;w/15</t>
  </si>
  <si>
    <t>Remove skin tags add-on</t>
  </si>
  <si>
    <t>Shave skin lesion 0.5 cm/&lt;</t>
  </si>
  <si>
    <t>Shave skin lesion 0.6-1.0 cm</t>
  </si>
  <si>
    <t>Shave skin lesion 1.1-2.0 cm</t>
  </si>
  <si>
    <t>Shave skin lesion &gt;2.0 cm</t>
  </si>
  <si>
    <t>P2</t>
  </si>
  <si>
    <t>Exc tr-ext b9+marg 0.5 cm&lt;</t>
  </si>
  <si>
    <t>Exc tr-ext b9+marg 0.6-1 cm</t>
  </si>
  <si>
    <t>Exc tr-ext b9+marg 1.1-2 cm</t>
  </si>
  <si>
    <t>Exc tr-ext b9+marg 2.1-3cm/&lt;</t>
  </si>
  <si>
    <t>Exc tr-ext b9+marg 3.1-4 cm</t>
  </si>
  <si>
    <t>Exc tr-ext b9+marg &gt;4.0 cm</t>
  </si>
  <si>
    <t>Exc h-f-nk-sp b9+marg 0.5/&lt;</t>
  </si>
  <si>
    <t>Exc h-f-nk-sp b9+marg 0.6-1</t>
  </si>
  <si>
    <t>Exc h-f-nk-sp b9+marg 1.1-2</t>
  </si>
  <si>
    <t>Exc h-f-nk-sp b9+marg 2.1-3</t>
  </si>
  <si>
    <t>Exc h-f-nk-sp b9+marg 3.1-4</t>
  </si>
  <si>
    <t>Exc h-f-nk-sp b9+marg &gt;4 cm</t>
  </si>
  <si>
    <t>Exc face-mm b9+marg 0.5 cm/&lt;</t>
  </si>
  <si>
    <t>Exc face-mm b9+marg 0.6-1 cm</t>
  </si>
  <si>
    <t>Exc face-mm b9+marg 1.1-2 cm</t>
  </si>
  <si>
    <t>Exc face-mm b9+marg 2.1-3 cm</t>
  </si>
  <si>
    <t>Exc face-mm b9+marg 3.1-4 cm</t>
  </si>
  <si>
    <t>Exc face-mm b9+marg &gt;4 cm</t>
  </si>
  <si>
    <t>Removal sweat gland lesion</t>
  </si>
  <si>
    <t>Exc tr-ext mal+marg 0.5 cm/&lt;</t>
  </si>
  <si>
    <t>Exc tr-ext mal+marg 0.6-1 cm</t>
  </si>
  <si>
    <t>Exc tr-ext mal+marg 1.1-2 cm</t>
  </si>
  <si>
    <t>Exc tr-ext mal+marg 2.1-3 cm</t>
  </si>
  <si>
    <t>Exc tr-ext mal+marg 3.1-4 cm</t>
  </si>
  <si>
    <t>Exc tr-ext mal+marg &gt;4 cm</t>
  </si>
  <si>
    <t>Exc h-f-nk-sp mal+marg 0.5/&lt;</t>
  </si>
  <si>
    <t>Exc s/n/h/f/g mal+mrg 0.6-1</t>
  </si>
  <si>
    <t>Exc s/n/h/f/g mal+mrg 1.1-2</t>
  </si>
  <si>
    <t>Exc s/n/h/f/g mal+mrg 2.1-3</t>
  </si>
  <si>
    <t>Exc s/n/h/f/g mal+mrg 3.1-4</t>
  </si>
  <si>
    <t>Exc s/n/h/f/g mal+mrg &gt;4 cm</t>
  </si>
  <si>
    <t>Exc f/e/e/n/l mal+mrg 0.5cm&lt;</t>
  </si>
  <si>
    <t>Exc f/e/e/n/l mal+mrg 0.6-1</t>
  </si>
  <si>
    <t>Exc f/e/e/n/l mal+mrg 1.1-2</t>
  </si>
  <si>
    <t>Exc f/e/e/n/l mal+mrg 2.1-3</t>
  </si>
  <si>
    <t>Exc f/e/e/n/l mal+mrg 3.1-4</t>
  </si>
  <si>
    <t>Exc f/e/e/n/l mal+mrg &gt;4 cm</t>
  </si>
  <si>
    <t>Trim nail(s) any number</t>
  </si>
  <si>
    <t>Debride nail 1-5</t>
  </si>
  <si>
    <t>Debride nail 6 or more</t>
  </si>
  <si>
    <t>Removal of nail plate</t>
  </si>
  <si>
    <t>Remove nail plate add-on</t>
  </si>
  <si>
    <t>Drain blood from under nail</t>
  </si>
  <si>
    <t>Removal of nail bed</t>
  </si>
  <si>
    <t>Biopsy nail unit</t>
  </si>
  <si>
    <t>Repair of nail bed</t>
  </si>
  <si>
    <t>Reconstruction of nail bed</t>
  </si>
  <si>
    <t>Excision of nail fold toe</t>
  </si>
  <si>
    <t>Remove pilonidal cyst simple</t>
  </si>
  <si>
    <t>Remove pilonidal cyst exten</t>
  </si>
  <si>
    <t>Remove pilonidal cyst compl</t>
  </si>
  <si>
    <t>Inject skin lesions &lt;/w 7</t>
  </si>
  <si>
    <t>Inject skin lesions &gt;7</t>
  </si>
  <si>
    <t>Correct skin color 6.0 cm/&lt;</t>
  </si>
  <si>
    <t>Correct skn color 6.1-20.0cm</t>
  </si>
  <si>
    <t>Correct skin color ea 20.0cm</t>
  </si>
  <si>
    <t>Tx contour defects 1 cc/&lt;</t>
  </si>
  <si>
    <t>Tx contour defects 1.1-5.0cc</t>
  </si>
  <si>
    <t>Tx contour defects 5.1-10cc</t>
  </si>
  <si>
    <t>Tx contour defects &gt;10.0 cc</t>
  </si>
  <si>
    <t>Insert tissue expander(s)</t>
  </si>
  <si>
    <t>Replace tissue expander</t>
  </si>
  <si>
    <t>J8</t>
  </si>
  <si>
    <t>Remove tissue expander(s)</t>
  </si>
  <si>
    <t>Remove contraceptive capsule</t>
  </si>
  <si>
    <t>Implant hormone pellet(s)</t>
  </si>
  <si>
    <t>Insert drug implant device</t>
  </si>
  <si>
    <t>Remove drug implant device</t>
  </si>
  <si>
    <t>Remove/insert drug implant</t>
  </si>
  <si>
    <t>Rpr s/n/ax/gen/trnk 2.5cm/&lt;</t>
  </si>
  <si>
    <t>Rpr s/n/ax/gen/trnk2.6-7.5cm</t>
  </si>
  <si>
    <t>Rpr s/n/ax/gen/trk7.6-12.5cm</t>
  </si>
  <si>
    <t>Rpr s/n/a/gen/trk12.6-20.0cm</t>
  </si>
  <si>
    <t>Rpr s/n/a/gen/trk20.1-30.0cm</t>
  </si>
  <si>
    <t>Rpr s/n/ax/gen/trnk &gt;30.0 cm</t>
  </si>
  <si>
    <t>Rpr f/e/e/n/l/m 2.5 cm/&lt;</t>
  </si>
  <si>
    <t>Rpr f/e/e/n/l/m 2.6-5.0 cm</t>
  </si>
  <si>
    <t>Rpr f/e/e/n/l/m 5.1-7.5 cm</t>
  </si>
  <si>
    <t>Rpr f/e/e/n/l/m 7.6-12.5 cm</t>
  </si>
  <si>
    <t>Rpr fe/e/en/l/m 12.6-20.0 cm</t>
  </si>
  <si>
    <t>Rpr fe/e/en/l/m 20.1-30.0 cm</t>
  </si>
  <si>
    <t>Rpr f/e/e/n/l/m &gt;30.0 cm</t>
  </si>
  <si>
    <t>Closure of split wound</t>
  </si>
  <si>
    <t>Intmd rpr s/a/t/ext 2.5 cm/&lt;</t>
  </si>
  <si>
    <t>Intmd rpr s/a/t/ext 2.6-7.5</t>
  </si>
  <si>
    <t>Intmd rpr s/tr/ext 7.6-12.5</t>
  </si>
  <si>
    <t>Intmd rpr s/a/t/ext 12.6-20</t>
  </si>
  <si>
    <t>Intmd rpr s/a/t/ext 20.1-30</t>
  </si>
  <si>
    <t>Intmd rpr s/tr/ext &gt;30.0 cm</t>
  </si>
  <si>
    <t>Intmd rpr n-hf/genit 2.5cm/&lt;</t>
  </si>
  <si>
    <t>Intmd rpr n-hf/genit2.6-7.5</t>
  </si>
  <si>
    <t>Intmd rpr n-hf/genit7.6-12.5</t>
  </si>
  <si>
    <t>Intmd rpr n-hf/genit12.6-20</t>
  </si>
  <si>
    <t>Intmd rpr n-hf/genit20.1-30</t>
  </si>
  <si>
    <t>Intmd rpr n-hf/genit &gt;30.0cm</t>
  </si>
  <si>
    <t>Intmd rpr face/mm 2.5 cm/&lt;</t>
  </si>
  <si>
    <t>Intmd rpr face/mm 2.6-5.0 cm</t>
  </si>
  <si>
    <t>Intmd rpr face/mm 5.1-7.5 cm</t>
  </si>
  <si>
    <t>Intmd rpr face/mm 7.6-12.5cm</t>
  </si>
  <si>
    <t>Intmd rpr face/mm 12.6-20 cm</t>
  </si>
  <si>
    <t>Intmd rpr face/mm 20.1-30.0</t>
  </si>
  <si>
    <t>Intmd rpr face/mm &gt;30.0 cm</t>
  </si>
  <si>
    <t>Cmplx rpr trunk 1.1-2.5 cm</t>
  </si>
  <si>
    <t>Cmplx rpr trunk 2.6-7.5 cm</t>
  </si>
  <si>
    <t>Cmplx rpr trunk addl 5cm/&lt;</t>
  </si>
  <si>
    <t>Cmplx rpr s/a/l 1.1-2.5 cm</t>
  </si>
  <si>
    <t>Cmplx rpr s/a/l 2.6-7.5 cm</t>
  </si>
  <si>
    <t>Cmplx rpr s/a/l addl 5 cm/&gt;</t>
  </si>
  <si>
    <t>Cmplx rpr f/c/c/m/n/ax/g/h/f</t>
  </si>
  <si>
    <t>Cmplx rpr e/n/e/l 1.1-2.5 cm</t>
  </si>
  <si>
    <t>Cmplx rpr e/n/e/l 2.6-7.5 cm</t>
  </si>
  <si>
    <t>Cmplx rpr e/n/e/l addl 5cm/&lt;</t>
  </si>
  <si>
    <t>Late closure of wound</t>
  </si>
  <si>
    <t>Tis trnfr trunk 10 sq cm/&lt;</t>
  </si>
  <si>
    <t>Tis trnfr trunk 10.1-30sqcm</t>
  </si>
  <si>
    <t>Tis trnfr s/a/l 10 sq cm/&lt;</t>
  </si>
  <si>
    <t>Tis trnfr s/a/l 10.1-30 sqcm</t>
  </si>
  <si>
    <t>Tis trnfr f/c/c/m/n/a/g/h/f</t>
  </si>
  <si>
    <t>Tis trnfr e/n/e/l 10 sq cm/&lt;</t>
  </si>
  <si>
    <t>Tis trnfr e/n/e/l10.1-30sqcm</t>
  </si>
  <si>
    <t>Tis trnfr any 30.1-60 sq cm</t>
  </si>
  <si>
    <t>Tis trnfr addl 30 sq cm/&lt;</t>
  </si>
  <si>
    <t>Filleted finger/toe flap</t>
  </si>
  <si>
    <t>Wound prep trk/arm/leg</t>
  </si>
  <si>
    <t>Wound prep addl 100 cm</t>
  </si>
  <si>
    <t>Wound prep f/n/hf/g</t>
  </si>
  <si>
    <t>Wnd prep f/n/hf/g addl cm</t>
  </si>
  <si>
    <t>Harvest cultured skin graft</t>
  </si>
  <si>
    <t>Skin pinch graft</t>
  </si>
  <si>
    <t>Skin splt grft trnk/arm/leg</t>
  </si>
  <si>
    <t>Skin splt grft t/a/l add-on</t>
  </si>
  <si>
    <t>Epidrm autogrft trnk/arm/leg</t>
  </si>
  <si>
    <t>Epidrm autogrft t/a/l add-on</t>
  </si>
  <si>
    <t>Epidrm a-grft face/nck/hf/g</t>
  </si>
  <si>
    <t>Epidrm a-grft f/n/hf/g addl</t>
  </si>
  <si>
    <t>Skn splt a-grft fac/nck/hf/g</t>
  </si>
  <si>
    <t>Skn splt a-grft f/n/hf/g add</t>
  </si>
  <si>
    <t>Derm autograft trnk/arm/leg</t>
  </si>
  <si>
    <t>Derm autograft t/a/l add-on</t>
  </si>
  <si>
    <t>Derm autograft face/nck/hf/g</t>
  </si>
  <si>
    <t>Derm autograft f/n/hf/g add</t>
  </si>
  <si>
    <t>Cult skin grft t/arm/leg</t>
  </si>
  <si>
    <t>Cult skin grft t/a/l addl</t>
  </si>
  <si>
    <t>Cult skin graft t/a/l +%</t>
  </si>
  <si>
    <t>Cult skin graft f/n/hf/g</t>
  </si>
  <si>
    <t>Cult skin grft f/n/hfg add</t>
  </si>
  <si>
    <t>Cult epiderm grft f/n/hfg +%</t>
  </si>
  <si>
    <t>Skin full graft trunk</t>
  </si>
  <si>
    <t>Skin full graft trunk add-on</t>
  </si>
  <si>
    <t>Skin full graft sclp/arm/leg</t>
  </si>
  <si>
    <t>Skin full graft add-on</t>
  </si>
  <si>
    <t>Skin full grft face/genit/hf</t>
  </si>
  <si>
    <t>Skin full graft een &amp; lips</t>
  </si>
  <si>
    <t>Skin sub graft trnk/arm/leg</t>
  </si>
  <si>
    <t>Skin sub graft t/a/l add-on</t>
  </si>
  <si>
    <t>Skin sub grft t/arm/lg child</t>
  </si>
  <si>
    <t>Skn sub grft t/a/l child add</t>
  </si>
  <si>
    <t>Skin sub graft face/nk/hf/g</t>
  </si>
  <si>
    <t>Skin sub graft f/n/hf/g addl</t>
  </si>
  <si>
    <t>Skn sub grft f/n/hf/g child</t>
  </si>
  <si>
    <t>Skn sub grft f/n/hf/g ch add</t>
  </si>
  <si>
    <t>Skin pedicle flap trunk</t>
  </si>
  <si>
    <t>Skin pedicle flap arms/legs</t>
  </si>
  <si>
    <t>Pedcle fh/ch/ch/m/n/ax/g/h/f</t>
  </si>
  <si>
    <t>Pedicle e/n/e/l/ntroral</t>
  </si>
  <si>
    <t>Delay flap trunk</t>
  </si>
  <si>
    <t>Delay flap arms/legs</t>
  </si>
  <si>
    <t>Delay flap f/c/c/n/ax/g/h/f</t>
  </si>
  <si>
    <t>Delay flap eye/nos/ear/lip</t>
  </si>
  <si>
    <t>Transfer skin pedicle flap</t>
  </si>
  <si>
    <t>Mdfc flap w/prsrv vasc pedcl</t>
  </si>
  <si>
    <t>Forehead flap w/vasc pedicle</t>
  </si>
  <si>
    <t>Musc myoq/fscq flp h&amp;n pedcl</t>
  </si>
  <si>
    <t>Muscle-skin graft trunk</t>
  </si>
  <si>
    <t>Muscle-skin graft arm</t>
  </si>
  <si>
    <t>Muscle-skin graft leg</t>
  </si>
  <si>
    <t>Island pedicle flap graft</t>
  </si>
  <si>
    <t>Neurovascular pedicle flap</t>
  </si>
  <si>
    <t>Composite skin graft</t>
  </si>
  <si>
    <t>Derma-fat-fascia graft</t>
  </si>
  <si>
    <t>Hair trnspl 1-15 punch grfts</t>
  </si>
  <si>
    <t>Hair trnspl &gt;15 punch grafts</t>
  </si>
  <si>
    <t>Acellular derm matrix implt</t>
  </si>
  <si>
    <t>Dermabrasion total face</t>
  </si>
  <si>
    <t>Dermabrasion segmental face</t>
  </si>
  <si>
    <t>Dermabrasion other than face</t>
  </si>
  <si>
    <t>Dermabrasion suprfl any site</t>
  </si>
  <si>
    <t>Abrasion lesion single</t>
  </si>
  <si>
    <t>Abrasion lesions add-on</t>
  </si>
  <si>
    <t>Chemical peel face epiderm</t>
  </si>
  <si>
    <t>Chemical peel face dermal</t>
  </si>
  <si>
    <t>Chemical peel nonfacial</t>
  </si>
  <si>
    <t>Plastic surgery neck</t>
  </si>
  <si>
    <t>Revision of lower eyelid</t>
  </si>
  <si>
    <t>Revision of upper eyelid</t>
  </si>
  <si>
    <t>Removal of forehead wrinkles</t>
  </si>
  <si>
    <t>Removal of neck wrinkles</t>
  </si>
  <si>
    <t>Removal of brow wrinkles</t>
  </si>
  <si>
    <t>Removal of face wrinkles</t>
  </si>
  <si>
    <t>Removal of skin wrinkles</t>
  </si>
  <si>
    <t>Exc skin abd</t>
  </si>
  <si>
    <t>Excise excessive skin thigh</t>
  </si>
  <si>
    <t>Excise excessive skin leg</t>
  </si>
  <si>
    <t>Excise excessive skin hip</t>
  </si>
  <si>
    <t>Excise excessive skin buttck</t>
  </si>
  <si>
    <t>Excise excessive skin arm</t>
  </si>
  <si>
    <t>Excise excess skin arm/hand</t>
  </si>
  <si>
    <t>Excise excess skin fat pad</t>
  </si>
  <si>
    <t>Excise excess skin &amp; tissue</t>
  </si>
  <si>
    <t>Nerve palsy fascial graft</t>
  </si>
  <si>
    <t>Nerve palsy muscle graft</t>
  </si>
  <si>
    <t>Nerve palsy microsurg graft</t>
  </si>
  <si>
    <t>Skin and muscle repair face</t>
  </si>
  <si>
    <t>Exc skin abd add-on</t>
  </si>
  <si>
    <t>Remove sutures same surgeon</t>
  </si>
  <si>
    <t>Remove sutures diff surgeon</t>
  </si>
  <si>
    <t>Dressing change not for burn</t>
  </si>
  <si>
    <t>Test for blood flow in graft</t>
  </si>
  <si>
    <t>Suction lipectomy head&amp;neck</t>
  </si>
  <si>
    <t>Suction lipectomy trunk</t>
  </si>
  <si>
    <t>Suction lipectomy upr extrem</t>
  </si>
  <si>
    <t>Suction lipectomy lwr extrem</t>
  </si>
  <si>
    <t>Removal of tail bone ulcer</t>
  </si>
  <si>
    <t>Remove sacrum pressure sore</t>
  </si>
  <si>
    <t>Remove hip pressure sore</t>
  </si>
  <si>
    <t>Remove thigh pressure sore</t>
  </si>
  <si>
    <t>Initial treatment of burn(s)</t>
  </si>
  <si>
    <t>Dress/debrid p-thick burn s</t>
  </si>
  <si>
    <t>Dress/debrid p-thick burn m</t>
  </si>
  <si>
    <t>Dress/debrid p-thick burn l</t>
  </si>
  <si>
    <t>Incision of burn scab initi</t>
  </si>
  <si>
    <t>Destruct premalg lesion</t>
  </si>
  <si>
    <t>Destruct premalg les 2-14</t>
  </si>
  <si>
    <t>Destroy premal lesions 15/&gt;</t>
  </si>
  <si>
    <t>Destruction of skin lesions</t>
  </si>
  <si>
    <t>Destruct b9 lesion 1-14</t>
  </si>
  <si>
    <t>Destruct lesion 15 or more</t>
  </si>
  <si>
    <t>Chem caut of granltj tissue</t>
  </si>
  <si>
    <t>Mohs 1 stage h/n/hf/g</t>
  </si>
  <si>
    <t>Mohs addl stage</t>
  </si>
  <si>
    <t>Mohs 1 stage t/a/l</t>
  </si>
  <si>
    <t>Mohs addl stage t/a/l</t>
  </si>
  <si>
    <t>Mohs surg addl block</t>
  </si>
  <si>
    <t>Cryotherapy of skin</t>
  </si>
  <si>
    <t>Skin peel therapy</t>
  </si>
  <si>
    <t>Hair removal by electrolysis</t>
  </si>
  <si>
    <t>R2</t>
  </si>
  <si>
    <t>Drainage of breast lesion</t>
  </si>
  <si>
    <t>Drain breast lesion add-on</t>
  </si>
  <si>
    <t>Incision of breast lesion</t>
  </si>
  <si>
    <t>Injection for breast x-ray</t>
  </si>
  <si>
    <t>Bx breast 1st lesion strtctc</t>
  </si>
  <si>
    <t>Bx breast add lesion strtctc</t>
  </si>
  <si>
    <t>Bx breast 1st lesion us imag</t>
  </si>
  <si>
    <t>Bx breast add lesion us imag</t>
  </si>
  <si>
    <t>Bx breast 1st lesion mr imag</t>
  </si>
  <si>
    <t>Bx breast add lesion mr imag</t>
  </si>
  <si>
    <t>Bx breast percut w/o image</t>
  </si>
  <si>
    <t>Biopsy of breast open</t>
  </si>
  <si>
    <t>Cryosurg ablate fa each</t>
  </si>
  <si>
    <t>Nipple exploration</t>
  </si>
  <si>
    <t>Excise breast duct fistula</t>
  </si>
  <si>
    <t>Removal of breast lesion</t>
  </si>
  <si>
    <t>Excision breast lesion</t>
  </si>
  <si>
    <t>Excision addl breast lesion</t>
  </si>
  <si>
    <t>Perq device breast 1st imag</t>
  </si>
  <si>
    <t>Perq device breast ea imag</t>
  </si>
  <si>
    <t>Perq dev breast 1st strtctc</t>
  </si>
  <si>
    <t>Perq dev breast add strtctc</t>
  </si>
  <si>
    <t>Perq dev breast 1st us imag</t>
  </si>
  <si>
    <t>Perq dev breast add us imag</t>
  </si>
  <si>
    <t>Perq dev breast 1st mr guide</t>
  </si>
  <si>
    <t>Perq dev breast add mr guide</t>
  </si>
  <si>
    <t>Prep tum cav iort prtl mast</t>
  </si>
  <si>
    <t>Place po breast cath for rad</t>
  </si>
  <si>
    <t>Place breast cath for rad</t>
  </si>
  <si>
    <t>Place breast rad tube/caths</t>
  </si>
  <si>
    <t>Removal of breast tissue</t>
  </si>
  <si>
    <t>Partial mastectomy</t>
  </si>
  <si>
    <t>P-mastectomy w/ln removal</t>
  </si>
  <si>
    <t>Mast simple complete</t>
  </si>
  <si>
    <t>Mast subq</t>
  </si>
  <si>
    <t>Suspension of breast</t>
  </si>
  <si>
    <t>Reduction of large breast</t>
  </si>
  <si>
    <t>Enlarge breast</t>
  </si>
  <si>
    <t>Enlarge breast with implant</t>
  </si>
  <si>
    <t>Removal of breast implant</t>
  </si>
  <si>
    <t>Removal of implant material</t>
  </si>
  <si>
    <t>Immediate breast prosthesis</t>
  </si>
  <si>
    <t>Delayed breast prosthesis</t>
  </si>
  <si>
    <t>Breast reconstruction</t>
  </si>
  <si>
    <t>Correct inverted nipple(s)</t>
  </si>
  <si>
    <t>Surgery of breast capsule</t>
  </si>
  <si>
    <t>Removal of breast capsule</t>
  </si>
  <si>
    <t>Revise breast reconstruction</t>
  </si>
  <si>
    <t>Design custom breast implant</t>
  </si>
  <si>
    <t>Explore wound extremity</t>
  </si>
  <si>
    <t>Excise epiphyseal bar</t>
  </si>
  <si>
    <t>Muscle biopsy</t>
  </si>
  <si>
    <t>Deep muscle biopsy</t>
  </si>
  <si>
    <t>Needle biopsy muscle</t>
  </si>
  <si>
    <t>Bone biopsy trocar/needle</t>
  </si>
  <si>
    <t>Bone biopsy open superficial</t>
  </si>
  <si>
    <t>Bone biopsy open deep</t>
  </si>
  <si>
    <t>Open bone biopsy</t>
  </si>
  <si>
    <t>Injection of sinus tract</t>
  </si>
  <si>
    <t>Inject sinus tract for x-ray</t>
  </si>
  <si>
    <t>Removal of foreign body</t>
  </si>
  <si>
    <t>Ther injection carp tunnel</t>
  </si>
  <si>
    <t>Inj dupuytren cord w/enzyme</t>
  </si>
  <si>
    <t>Inj tendon sheath/ligament</t>
  </si>
  <si>
    <t>Inj tendon origin/insertion</t>
  </si>
  <si>
    <t>Inj trigger point 1/2 muscl</t>
  </si>
  <si>
    <t>Inject trigger points 3/&gt;</t>
  </si>
  <si>
    <t>Place ndl musc/tis for rt</t>
  </si>
  <si>
    <t>Drain/inj joint/bursa w/o us</t>
  </si>
  <si>
    <t>Drain/inj joint/bursa w/us</t>
  </si>
  <si>
    <t>Aspirate/inj ganglion cyst</t>
  </si>
  <si>
    <t>Treatment of bone cyst</t>
  </si>
  <si>
    <t>Insert and remove bone pin</t>
  </si>
  <si>
    <t>Application of pelvis brace</t>
  </si>
  <si>
    <t>Application of thigh brace</t>
  </si>
  <si>
    <t>Removal of fixation device</t>
  </si>
  <si>
    <t>Removal of support implant</t>
  </si>
  <si>
    <t>Apply bone fixation device</t>
  </si>
  <si>
    <t>Adjust bone fixation device</t>
  </si>
  <si>
    <t>Remove bone fixation device</t>
  </si>
  <si>
    <t>Comp multiplane ext fixation</t>
  </si>
  <si>
    <t>Comp ext fixate strut change</t>
  </si>
  <si>
    <t>Replantation digit complete</t>
  </si>
  <si>
    <t>Removal of bone for graft</t>
  </si>
  <si>
    <t>Remove cartilage for graft</t>
  </si>
  <si>
    <t>Removal of fascia for graft</t>
  </si>
  <si>
    <t>Removal of tendon for graft</t>
  </si>
  <si>
    <t>Removal of tissue for graft</t>
  </si>
  <si>
    <t>Sp bone algrft morsel add-on</t>
  </si>
  <si>
    <t>Sp bone algrft struct add-on</t>
  </si>
  <si>
    <t>Sp bone agrft local add-on</t>
  </si>
  <si>
    <t>Sp bone agrft morsel add-on</t>
  </si>
  <si>
    <t>Sp bone agrft struct add-on</t>
  </si>
  <si>
    <t>Bone marrow aspir bone grf</t>
  </si>
  <si>
    <t>Fluid pressure muscle</t>
  </si>
  <si>
    <t>Bone/skin graft metatarsal</t>
  </si>
  <si>
    <t>Bone/skin graft great toe</t>
  </si>
  <si>
    <t>Electrical bone stimulation</t>
  </si>
  <si>
    <t>Us bone stimulation</t>
  </si>
  <si>
    <t>Ablate bone tumor(s) perq</t>
  </si>
  <si>
    <t>Cptr-asst dir ms px</t>
  </si>
  <si>
    <t>Incision of jaw joint</t>
  </si>
  <si>
    <t>Exc face les sc &lt;2 cm</t>
  </si>
  <si>
    <t>Exc face les sbq 2 cm/&gt;</t>
  </si>
  <si>
    <t>Exc face tum deep &lt; 2 cm</t>
  </si>
  <si>
    <t>Exc face tum deep 2 cm/&gt;</t>
  </si>
  <si>
    <t>Resect face/scalp tum &lt; 2 cm</t>
  </si>
  <si>
    <t>Resect face/scalp tum 2 cm/&gt;</t>
  </si>
  <si>
    <t>Excision of bone lower jaw</t>
  </si>
  <si>
    <t>Excision of facial bone(s)</t>
  </si>
  <si>
    <t>Contour of face bone lesion</t>
  </si>
  <si>
    <t>Excise max/zygoma b9 tumor</t>
  </si>
  <si>
    <t>Remove exostosis mandible</t>
  </si>
  <si>
    <t>Remove exostosis maxilla</t>
  </si>
  <si>
    <t>Excise max/zygoma mal tumor</t>
  </si>
  <si>
    <t>Excise mandible lesion</t>
  </si>
  <si>
    <t>Removal of jaw bone lesion</t>
  </si>
  <si>
    <t>Remove mandible cyst complex</t>
  </si>
  <si>
    <t>Excise lwr jaw cyst w/repair</t>
  </si>
  <si>
    <t>Remove maxilla cyst complex</t>
  </si>
  <si>
    <t>Removal of jaw joint</t>
  </si>
  <si>
    <t>Remove jaw joint cartilage</t>
  </si>
  <si>
    <t>Remove coronoid process</t>
  </si>
  <si>
    <t>Mnpj of tmj w/anesth</t>
  </si>
  <si>
    <t>Prepare face/oral prosthesis</t>
  </si>
  <si>
    <t>Maxillofacial fixation</t>
  </si>
  <si>
    <t>Interdental fixation</t>
  </si>
  <si>
    <t>Injection jaw joint x-ray</t>
  </si>
  <si>
    <t>Reconstruction of chin</t>
  </si>
  <si>
    <t>Augmentation lower jaw bone</t>
  </si>
  <si>
    <t>Reduction of forehead</t>
  </si>
  <si>
    <t>Lefort ii anterior intrusion</t>
  </si>
  <si>
    <t>Contour cranial bone lesion</t>
  </si>
  <si>
    <t>Reconstr lwr jaw segment</t>
  </si>
  <si>
    <t>Reconstr lwr jaw w/advance</t>
  </si>
  <si>
    <t>Reconstruct upper jaw bone</t>
  </si>
  <si>
    <t>Augmentation of facial bones</t>
  </si>
  <si>
    <t>Reduction of facial bones</t>
  </si>
  <si>
    <t>Face bone graft</t>
  </si>
  <si>
    <t>Lower jaw bone graft</t>
  </si>
  <si>
    <t>Rib cartilage graft</t>
  </si>
  <si>
    <t>Ear cartilage graft</t>
  </si>
  <si>
    <t>Reconstruction of jaw joint</t>
  </si>
  <si>
    <t>Reconstruction of lower jaw</t>
  </si>
  <si>
    <t>Reconstruction of jaw</t>
  </si>
  <si>
    <t>Revise eye sockets</t>
  </si>
  <si>
    <t>Augmentation cheek bone</t>
  </si>
  <si>
    <t>Revision orbitofacial bones</t>
  </si>
  <si>
    <t>Revision of eyelid</t>
  </si>
  <si>
    <t>Revision of jaw muscle/bone</t>
  </si>
  <si>
    <t>Closed tx nose fx w/o manj</t>
  </si>
  <si>
    <t>Closed tx nose fx w/o stablj</t>
  </si>
  <si>
    <t>Closed tx nose fx w/ stablj</t>
  </si>
  <si>
    <t>Open tx nose fx uncomplicatd</t>
  </si>
  <si>
    <t>Open tx nose fx w/skele fixj</t>
  </si>
  <si>
    <t>Open tx nose &amp; septal fx</t>
  </si>
  <si>
    <t>Open tx septal fx w/wo stabj</t>
  </si>
  <si>
    <t>Closed tx septal&amp;nose fx</t>
  </si>
  <si>
    <t>Open nasoethmoid fx w/o fixj</t>
  </si>
  <si>
    <t>Open nasoethmoid fx w/ fixj</t>
  </si>
  <si>
    <t>Perq tx nasoethmoid fx</t>
  </si>
  <si>
    <t>Closed tx nose/jaw fx</t>
  </si>
  <si>
    <t>Perq tx malar fracture</t>
  </si>
  <si>
    <t>Opn tx dprsd zygomatic arch</t>
  </si>
  <si>
    <t>Opn tx dprsd malar fracture</t>
  </si>
  <si>
    <t>Opn tx orbit periorbtl implt</t>
  </si>
  <si>
    <t>Closed tx orbit w/o manipulj</t>
  </si>
  <si>
    <t>Closed tx orbit w/manipulj</t>
  </si>
  <si>
    <t>Opn tx orbit fx w/o implant</t>
  </si>
  <si>
    <t>Opn tx orbit fx w/implant</t>
  </si>
  <si>
    <t>Treat mouth roof fracture</t>
  </si>
  <si>
    <t>Treat dental ridge fracture</t>
  </si>
  <si>
    <t>Treat lower jaw fracture</t>
  </si>
  <si>
    <t>Reset dislocated jaw</t>
  </si>
  <si>
    <t>Repair dislocated jaw</t>
  </si>
  <si>
    <t>Interdental wiring</t>
  </si>
  <si>
    <t>Drain neck/chest lesion</t>
  </si>
  <si>
    <t>Drain chest lesion</t>
  </si>
  <si>
    <t>Biopsy of neck/chest</t>
  </si>
  <si>
    <t>Exc neck les sc 3 cm/&gt;</t>
  </si>
  <si>
    <t>Exc neck tum deep 5 cm/&gt;</t>
  </si>
  <si>
    <t>Exc neck les sc &lt; 3 cm</t>
  </si>
  <si>
    <t>Exc neck tum deep &lt; 5 cm</t>
  </si>
  <si>
    <t>Resect neck thorax tumor&lt;5cm</t>
  </si>
  <si>
    <t>Resect neck tumor 5 cm/&gt;</t>
  </si>
  <si>
    <t>Partial removal of rib</t>
  </si>
  <si>
    <t>Hyoid myotomy &amp; suspension</t>
  </si>
  <si>
    <t>Revision of neck muscle</t>
  </si>
  <si>
    <t>Treat sternum fracture</t>
  </si>
  <si>
    <t>Biopsy soft tissue of back</t>
  </si>
  <si>
    <t>Exc back les sc &lt; 3 cm</t>
  </si>
  <si>
    <t>Exc back les sc 3 cm/&gt;</t>
  </si>
  <si>
    <t>Exc back tum deep &lt; 5 cm</t>
  </si>
  <si>
    <t>Exc back tum deep 5 cm/&gt;</t>
  </si>
  <si>
    <t>Resect back tum &lt; 5 cm</t>
  </si>
  <si>
    <t>Resect back tum 5 cm/&gt;</t>
  </si>
  <si>
    <t>Remove part lumbar vertebra</t>
  </si>
  <si>
    <t>Remove extra spine segment</t>
  </si>
  <si>
    <t>Closed tx vert fx w/o manj</t>
  </si>
  <si>
    <t>Closed tx vert fx w/manj</t>
  </si>
  <si>
    <t>Manipulation of spine</t>
  </si>
  <si>
    <t>Perq cervicothoracic inject</t>
  </si>
  <si>
    <t>Perq lumbosacral injection</t>
  </si>
  <si>
    <t>Vertebroplasty addl inject</t>
  </si>
  <si>
    <t>Perq vertebral augmentation</t>
  </si>
  <si>
    <t>Neck spine fuse&amp;remov bel c2</t>
  </si>
  <si>
    <t>Addl neck spine fusion</t>
  </si>
  <si>
    <t>Neck spine fusion</t>
  </si>
  <si>
    <t>Additional spinal fusion</t>
  </si>
  <si>
    <t>Lumbar spine fusion</t>
  </si>
  <si>
    <t>Spine fusion extra segment</t>
  </si>
  <si>
    <t>Insert spine fixation device</t>
  </si>
  <si>
    <t>Insj biomechanical device</t>
  </si>
  <si>
    <t>Cerv artific diskectomy</t>
  </si>
  <si>
    <t>Second level cer diskectomy</t>
  </si>
  <si>
    <t>Insj stablj dev w/dcmprn</t>
  </si>
  <si>
    <t>Insj stablj dev w/o dcmprn</t>
  </si>
  <si>
    <t>Exc abdl tum deep &lt; 5 cm</t>
  </si>
  <si>
    <t>Exc abdl tum deep 5 cm/&gt;</t>
  </si>
  <si>
    <t>Exc abd les sc &lt; 3 cm</t>
  </si>
  <si>
    <t>Exc abd les sc 3 cm/&gt;</t>
  </si>
  <si>
    <t>Radical resect abd tumor&lt;5cm</t>
  </si>
  <si>
    <t>Rad resect abd tumor 5 cm/&gt;</t>
  </si>
  <si>
    <t>Removal of calcium deposits</t>
  </si>
  <si>
    <t>Release shoulder joint</t>
  </si>
  <si>
    <t>Drain shoulder lesion</t>
  </si>
  <si>
    <t>Drain shoulder bursa</t>
  </si>
  <si>
    <t>Drain shoulder bone lesion</t>
  </si>
  <si>
    <t>Exploratory shoulder surgery</t>
  </si>
  <si>
    <t>Biopsy shoulder tissues</t>
  </si>
  <si>
    <t>Exc shoulder les sc 3 cm/&gt;</t>
  </si>
  <si>
    <t>Exc shoulder tum deep 5 cm/&gt;</t>
  </si>
  <si>
    <t>Exc shoulder les sc &lt; 3 cm</t>
  </si>
  <si>
    <t>Exc shoulder tum deep &lt; 5 cm</t>
  </si>
  <si>
    <t>Resect shoulder tumor &lt; 5 cm</t>
  </si>
  <si>
    <t>Resect shoulder tumor 5 cm/&gt;</t>
  </si>
  <si>
    <t>Biopsy of shoulder joint</t>
  </si>
  <si>
    <t>Shoulder joint surgery</t>
  </si>
  <si>
    <t>Remove shoulder joint lining</t>
  </si>
  <si>
    <t>Incision of collarbone joint</t>
  </si>
  <si>
    <t>Explore treat shoulder joint</t>
  </si>
  <si>
    <t>Partial removal collar bone</t>
  </si>
  <si>
    <t>Removal of collar bone</t>
  </si>
  <si>
    <t>Remove shoulder bone part</t>
  </si>
  <si>
    <t>Removal of bone lesion</t>
  </si>
  <si>
    <t>Removal of humerus lesion</t>
  </si>
  <si>
    <t>Remove collar bone lesion</t>
  </si>
  <si>
    <t>Remove shoulder blade lesion</t>
  </si>
  <si>
    <t>Remove humerus lesion</t>
  </si>
  <si>
    <t>Partial removal of scapula</t>
  </si>
  <si>
    <t>Removal of head of humerus</t>
  </si>
  <si>
    <t>Remove shoulder foreign body</t>
  </si>
  <si>
    <t>Remove shoulder fb deep</t>
  </si>
  <si>
    <t>Shoulder prosthesis removal</t>
  </si>
  <si>
    <t>Injection for shoulder x-ray</t>
  </si>
  <si>
    <t>Muscle transfer shoulder/arm</t>
  </si>
  <si>
    <t>Muscle transfers</t>
  </si>
  <si>
    <t>Fixation of shoulder blade</t>
  </si>
  <si>
    <t>Incision of tendon &amp; muscle</t>
  </si>
  <si>
    <t>Incise tendon(s) &amp; muscle(s)</t>
  </si>
  <si>
    <t>Repair rotator cuff acute</t>
  </si>
  <si>
    <t>Repair rotator cuff chronic</t>
  </si>
  <si>
    <t>Release of shoulder ligament</t>
  </si>
  <si>
    <t>Repair of shoulder</t>
  </si>
  <si>
    <t>Repair biceps tendon</t>
  </si>
  <si>
    <t>Remove/transplant tendon</t>
  </si>
  <si>
    <t>Repair shoulder capsule</t>
  </si>
  <si>
    <t>Revision of collar bone</t>
  </si>
  <si>
    <t>Reinforce clavicle</t>
  </si>
  <si>
    <t>Reinforce shoulder bones</t>
  </si>
  <si>
    <t>Treat clavicle fracture</t>
  </si>
  <si>
    <t>Treat clavicle dislocation</t>
  </si>
  <si>
    <t>Treat shoulder blade fx</t>
  </si>
  <si>
    <t>Treat scapula fracture</t>
  </si>
  <si>
    <t>Treat humerus fracture</t>
  </si>
  <si>
    <t>Treat shoulder dislocation</t>
  </si>
  <si>
    <t>Treat dislocation/fracture</t>
  </si>
  <si>
    <t>Fixation of shoulder</t>
  </si>
  <si>
    <t>Fusion of shoulder joint</t>
  </si>
  <si>
    <t>Amputation follow-up surgery</t>
  </si>
  <si>
    <t>Drainage of arm lesion</t>
  </si>
  <si>
    <t>Drainage of arm bursa</t>
  </si>
  <si>
    <t>Drain arm/elbow bone lesion</t>
  </si>
  <si>
    <t>Exploratory elbow surgery</t>
  </si>
  <si>
    <t>Release elbow joint</t>
  </si>
  <si>
    <t>Biopsy arm/elbow soft tissue</t>
  </si>
  <si>
    <t>Exc arm/elbow les sc 3 cm/&gt;</t>
  </si>
  <si>
    <t>Ex arm/elbow tum deep 5 cm/&gt;</t>
  </si>
  <si>
    <t>Exc arm/elbow les sc &lt; 3 cm</t>
  </si>
  <si>
    <t>Ex arm/elbow tum deep &lt; 5 cm</t>
  </si>
  <si>
    <t>Resect arm/elbow tum &lt; 5 cm</t>
  </si>
  <si>
    <t>Resect arm/elbow tum 5 cm/&gt;</t>
  </si>
  <si>
    <t>Biopsy elbow joint lining</t>
  </si>
  <si>
    <t>Explore/treat elbow joint</t>
  </si>
  <si>
    <t>Remove elbow joint lining</t>
  </si>
  <si>
    <t>Removal of elbow bursa</t>
  </si>
  <si>
    <t>Remove/graft bone lesion</t>
  </si>
  <si>
    <t>Remove elbow lesion</t>
  </si>
  <si>
    <t>Removal of head of radius</t>
  </si>
  <si>
    <t>Removal of arm bone lesion</t>
  </si>
  <si>
    <t>Remove radius bone lesion</t>
  </si>
  <si>
    <t>Remove elbow bone lesion</t>
  </si>
  <si>
    <t>Partial removal of arm bone</t>
  </si>
  <si>
    <t>Partial removal of radius</t>
  </si>
  <si>
    <t>Partial removal of elbow</t>
  </si>
  <si>
    <t>Radical resection of elbow</t>
  </si>
  <si>
    <t>Resect radius tumor</t>
  </si>
  <si>
    <t>Removal of elbow joint</t>
  </si>
  <si>
    <t>Remove elbow joint implant</t>
  </si>
  <si>
    <t>Remove radius head implant</t>
  </si>
  <si>
    <t>Removal of arm foreign body</t>
  </si>
  <si>
    <t>Injection for elbow x-ray</t>
  </si>
  <si>
    <t>Manipulate elbow w/anesth</t>
  </si>
  <si>
    <t>Muscle/tendon transfer</t>
  </si>
  <si>
    <t>Arm tendon lengthening</t>
  </si>
  <si>
    <t>Revision of arm tendon</t>
  </si>
  <si>
    <t>Repair of arm tendon</t>
  </si>
  <si>
    <t>Revision of arm muscles</t>
  </si>
  <si>
    <t>Tenolysis triceps</t>
  </si>
  <si>
    <t>Repair of biceps tendon</t>
  </si>
  <si>
    <t>Repair arm tendon/muscle</t>
  </si>
  <si>
    <t>Repair of ruptured tendon</t>
  </si>
  <si>
    <t>Repr elbow lat ligmnt w/tiss</t>
  </si>
  <si>
    <t>Reconstruct elbow lat ligmnt</t>
  </si>
  <si>
    <t>Repr elbw med ligmnt w/tissu</t>
  </si>
  <si>
    <t>Reconstruct elbow med ligmnt</t>
  </si>
  <si>
    <t>Repair elbow perc</t>
  </si>
  <si>
    <t>Repair elbow w/deb open</t>
  </si>
  <si>
    <t>Repair elbow deb/attch open</t>
  </si>
  <si>
    <t>Reconstruct elbow joint</t>
  </si>
  <si>
    <t>Replace elbow joint</t>
  </si>
  <si>
    <t>Reconstruct head of radius</t>
  </si>
  <si>
    <t>Revise reconst elbow joint</t>
  </si>
  <si>
    <t>Revision of humerus</t>
  </si>
  <si>
    <t>Repair of humerus</t>
  </si>
  <si>
    <t>Repair humerus with graft</t>
  </si>
  <si>
    <t>Revision of elbow joint</t>
  </si>
  <si>
    <t>Decompression of forearm</t>
  </si>
  <si>
    <t>Reinforce humerus</t>
  </si>
  <si>
    <t>Treat elbow fracture</t>
  </si>
  <si>
    <t>Treat elbow dislocation</t>
  </si>
  <si>
    <t>Treat radius fracture</t>
  </si>
  <si>
    <t>Treat ulnar fracture</t>
  </si>
  <si>
    <t>Fusion of elbow joint</t>
  </si>
  <si>
    <t>Fusion/graft of elbow joint</t>
  </si>
  <si>
    <t>Incision of tendon sheath</t>
  </si>
  <si>
    <t>Incise flexor carpi radialis</t>
  </si>
  <si>
    <t>Decompress forearm 1 space</t>
  </si>
  <si>
    <t>Decompress forearm 2 spaces</t>
  </si>
  <si>
    <t>Drainage of forearm lesion</t>
  </si>
  <si>
    <t>Drainage of forearm bursa</t>
  </si>
  <si>
    <t>Treat forearm bone lesion</t>
  </si>
  <si>
    <t>Explore/treat wrist joint</t>
  </si>
  <si>
    <t>Biopsy forearm soft tissues</t>
  </si>
  <si>
    <t>Exc forearm les sc 3 cm/&gt;</t>
  </si>
  <si>
    <t>Exc forearm tum deep 3 cm/&gt;</t>
  </si>
  <si>
    <t>Exc forearm les sc &lt; 3 cm</t>
  </si>
  <si>
    <t>Exc forearm tum deep &lt; 3 cm</t>
  </si>
  <si>
    <t>Resect forearm/wrist tum&lt;3cm</t>
  </si>
  <si>
    <t>Resect forarm/wrist tum 3cm&gt;</t>
  </si>
  <si>
    <t>Incision of wrist capsule</t>
  </si>
  <si>
    <t>Biopsy of wrist joint</t>
  </si>
  <si>
    <t>Remove wrist joint lining</t>
  </si>
  <si>
    <t>Remove wrist joint cartilage</t>
  </si>
  <si>
    <t>Excise tendon forearm/wrist</t>
  </si>
  <si>
    <t>Remove wrist tendon lesion</t>
  </si>
  <si>
    <t>Reremove wrist tendon lesion</t>
  </si>
  <si>
    <t>Remove wrist/forearm lesion</t>
  </si>
  <si>
    <t>Excise wrist tendon sheath</t>
  </si>
  <si>
    <t>Partial removal of ulna</t>
  </si>
  <si>
    <t>Removal of forearm lesion</t>
  </si>
  <si>
    <t>Remove/graft forearm lesion</t>
  </si>
  <si>
    <t>Removal of wrist lesion</t>
  </si>
  <si>
    <t>Remove &amp; graft wrist lesion</t>
  </si>
  <si>
    <t>Remove forearm bone lesion</t>
  </si>
  <si>
    <t>Removal of wrist bone</t>
  </si>
  <si>
    <t>Removal of wrist bones</t>
  </si>
  <si>
    <t>Injection for wrist x-ray</t>
  </si>
  <si>
    <t>Remove forearm foreign body</t>
  </si>
  <si>
    <t>Removal of wrist prosthesis</t>
  </si>
  <si>
    <t>Manipulate wrist w/anesthes</t>
  </si>
  <si>
    <t>Repair forearm tendon/muscle</t>
  </si>
  <si>
    <t>Repair forearm tendon sheath</t>
  </si>
  <si>
    <t>Revise wrist/forearm tendon</t>
  </si>
  <si>
    <t>Incise wrist/forearm tendon</t>
  </si>
  <si>
    <t>Release wrist/forearm tendon</t>
  </si>
  <si>
    <t>Fusion of tendons at wrist</t>
  </si>
  <si>
    <t>Transplant forearm tendon</t>
  </si>
  <si>
    <t>Revise palsy hand tendon(s)</t>
  </si>
  <si>
    <t>Repair/revise wrist joint</t>
  </si>
  <si>
    <t>Revise wrist joint</t>
  </si>
  <si>
    <t>Realignment of hand</t>
  </si>
  <si>
    <t>Reconstruct ulna/radioulnar</t>
  </si>
  <si>
    <t>Revision of radius</t>
  </si>
  <si>
    <t>Revision of ulna</t>
  </si>
  <si>
    <t>Revise radius &amp; ulna</t>
  </si>
  <si>
    <t>Revise radius or ulna</t>
  </si>
  <si>
    <t>Shorten radius or ulna</t>
  </si>
  <si>
    <t>Lengthen radius or ulna</t>
  </si>
  <si>
    <t>Shorten radius &amp; ulna</t>
  </si>
  <si>
    <t>Lengthen radius &amp; ulna</t>
  </si>
  <si>
    <t>Repair carpal bone shorten</t>
  </si>
  <si>
    <t>Repair radius or ulna</t>
  </si>
  <si>
    <t>Repair/graft radius or ulna</t>
  </si>
  <si>
    <t>Repair radius &amp; ulna</t>
  </si>
  <si>
    <t>Repair/graft radius &amp; ulna</t>
  </si>
  <si>
    <t>Vasc graft into carpal bone</t>
  </si>
  <si>
    <t>Repair nonunion carpal bone</t>
  </si>
  <si>
    <t>Repair/graft wrist bone</t>
  </si>
  <si>
    <t>Reconstruct wrist joint</t>
  </si>
  <si>
    <t>Wrist replacement</t>
  </si>
  <si>
    <t>Repair wrist joints</t>
  </si>
  <si>
    <t>Remove wrist joint implant</t>
  </si>
  <si>
    <t>Revision of wrist joint</t>
  </si>
  <si>
    <t>Reinforce radius</t>
  </si>
  <si>
    <t>Reinforce ulna</t>
  </si>
  <si>
    <t>Reinforce radius and ulna</t>
  </si>
  <si>
    <t>Treat fracture of radius</t>
  </si>
  <si>
    <t>Treat fracture of ulna</t>
  </si>
  <si>
    <t>Treat fracture radius &amp; ulna</t>
  </si>
  <si>
    <t>Treat fracture radius/ulna</t>
  </si>
  <si>
    <t>Treat fx distal radial</t>
  </si>
  <si>
    <t>Treat fx rad extra-articul</t>
  </si>
  <si>
    <t>Treat fx rad intra-articul</t>
  </si>
  <si>
    <t>Treat fx radial 3+ frag</t>
  </si>
  <si>
    <t>Treat wrist bone fracture</t>
  </si>
  <si>
    <t>Pin ulnar styloid fracture</t>
  </si>
  <si>
    <t>Treat fracture ulnar styloid</t>
  </si>
  <si>
    <t>Treat wrist dislocation</t>
  </si>
  <si>
    <t>Pin radioulnar dislocation</t>
  </si>
  <si>
    <t>Treat wrist fracture</t>
  </si>
  <si>
    <t>Fusion of wrist joint</t>
  </si>
  <si>
    <t>Fusion/graft of wrist joint</t>
  </si>
  <si>
    <t>Fusion of hand bones</t>
  </si>
  <si>
    <t>Fuse hand bones with graft</t>
  </si>
  <si>
    <t>Fusion radioulnar jnt/ulna</t>
  </si>
  <si>
    <t>Amputate hand at wrist</t>
  </si>
  <si>
    <t>Drainage of finger abscess</t>
  </si>
  <si>
    <t>Drain hand tendon sheath</t>
  </si>
  <si>
    <t>Drainage of palm bursa</t>
  </si>
  <si>
    <t>Drainage of palm bursas</t>
  </si>
  <si>
    <t>Treat hand bone lesion</t>
  </si>
  <si>
    <t>Decompress fingers/hand</t>
  </si>
  <si>
    <t>Release palm contracture</t>
  </si>
  <si>
    <t>Incise finger tendon sheath</t>
  </si>
  <si>
    <t>Incision of finger tendon</t>
  </si>
  <si>
    <t>Explore/treat hand joint</t>
  </si>
  <si>
    <t>Explore/treat finger joint</t>
  </si>
  <si>
    <t>Biopsy hand joint lining</t>
  </si>
  <si>
    <t>Biopsy finger joint lining</t>
  </si>
  <si>
    <t>Exc hand les sc 1.5 cm/&gt;</t>
  </si>
  <si>
    <t>Exc hand tum deep 1.5 cm/&gt;</t>
  </si>
  <si>
    <t>Exc hand les sc &lt; 1.5 cm</t>
  </si>
  <si>
    <t>Exc hand tum deep &lt; 1.5 cm</t>
  </si>
  <si>
    <t>Rad resect hand tumor &lt; 3 cm</t>
  </si>
  <si>
    <t>Rad resect hand tumor 3 cm/&gt;</t>
  </si>
  <si>
    <t>Revise finger joint each</t>
  </si>
  <si>
    <t>Tendon excision palm/finger</t>
  </si>
  <si>
    <t>Remove tendon sheath lesion</t>
  </si>
  <si>
    <t>Removal of palm tendon each</t>
  </si>
  <si>
    <t>Removal of finger tendon</t>
  </si>
  <si>
    <t>Remove finger bone</t>
  </si>
  <si>
    <t>Remove hand bone lesion</t>
  </si>
  <si>
    <t>Removal of finger lesion</t>
  </si>
  <si>
    <t>Remove/graft finger lesion</t>
  </si>
  <si>
    <t>Partial removal of hand bone</t>
  </si>
  <si>
    <t>Partial removal finger bone</t>
  </si>
  <si>
    <t>Extensive hand surgery</t>
  </si>
  <si>
    <t>Resect prox finger tumor</t>
  </si>
  <si>
    <t>Resect distal finger tumor</t>
  </si>
  <si>
    <t>Removal of implant from hand</t>
  </si>
  <si>
    <t>Manipulate finger w/anesth</t>
  </si>
  <si>
    <t>Manipulat palm cord post inj</t>
  </si>
  <si>
    <t>Repair finger/hand tendon</t>
  </si>
  <si>
    <t>Repair/graft hand tendon</t>
  </si>
  <si>
    <t>Revise hand/finger tendon</t>
  </si>
  <si>
    <t>Repair hand tendon</t>
  </si>
  <si>
    <t>Excision hand/finger tendon</t>
  </si>
  <si>
    <t>Graft hand or finger tendon</t>
  </si>
  <si>
    <t>Repair finger tendon</t>
  </si>
  <si>
    <t>Repair/graft finger tendon</t>
  </si>
  <si>
    <t>Realignment of tendons</t>
  </si>
  <si>
    <t>Release palm/finger tendon</t>
  </si>
  <si>
    <t>Release palm &amp; finger tendon</t>
  </si>
  <si>
    <t>Release hand/finger tendon</t>
  </si>
  <si>
    <t>Release forearm/hand tendon</t>
  </si>
  <si>
    <t>Incision of palm tendon</t>
  </si>
  <si>
    <t>Incise hand/finger tendon</t>
  </si>
  <si>
    <t>Fusion of finger tendons</t>
  </si>
  <si>
    <t>Tendon lengthening</t>
  </si>
  <si>
    <t>Tendon shortening</t>
  </si>
  <si>
    <t>Lengthening of hand tendon</t>
  </si>
  <si>
    <t>Shortening of hand tendon</t>
  </si>
  <si>
    <t>Transplant hand tendon</t>
  </si>
  <si>
    <t>Transplant/graft hand tendon</t>
  </si>
  <si>
    <t>Transplant palm tendon</t>
  </si>
  <si>
    <t>Transplant/graft palm tendon</t>
  </si>
  <si>
    <t>Revise thumb tendon</t>
  </si>
  <si>
    <t>Tendon transfer with graft</t>
  </si>
  <si>
    <t>Hand tendon/muscle transfer</t>
  </si>
  <si>
    <t>Finger tendon transfer</t>
  </si>
  <si>
    <t>Revision of finger</t>
  </si>
  <si>
    <t>Hand tendon reconstruction</t>
  </si>
  <si>
    <t>Release thumb contracture</t>
  </si>
  <si>
    <t>Thumb tendon transfer</t>
  </si>
  <si>
    <t>Fusion of knuckle joint</t>
  </si>
  <si>
    <t>Fusion of knuckle joints</t>
  </si>
  <si>
    <t>Release knuckle contracture</t>
  </si>
  <si>
    <t>Release finger contracture</t>
  </si>
  <si>
    <t>Revise knuckle joint</t>
  </si>
  <si>
    <t>Revise knuckle with implant</t>
  </si>
  <si>
    <t>Revise finger joint</t>
  </si>
  <si>
    <t>Revise/implant finger joint</t>
  </si>
  <si>
    <t>Repair hand joint</t>
  </si>
  <si>
    <t>Repair hand joint with graft</t>
  </si>
  <si>
    <t>Reconstruct finger joint</t>
  </si>
  <si>
    <t>Repair nonunion hand</t>
  </si>
  <si>
    <t>Construct thumb replacement</t>
  </si>
  <si>
    <t>Positional change of finger</t>
  </si>
  <si>
    <t>Repair of web finger</t>
  </si>
  <si>
    <t>Correct metacarpal flaw</t>
  </si>
  <si>
    <t>Correct finger deformity</t>
  </si>
  <si>
    <t>Lengthen metacarpal/finger</t>
  </si>
  <si>
    <t>Repair hand deformity</t>
  </si>
  <si>
    <t>Reconstruct extra finger</t>
  </si>
  <si>
    <t>Repair finger deformity</t>
  </si>
  <si>
    <t>Repair muscles of hand</t>
  </si>
  <si>
    <t>Release muscles of hand</t>
  </si>
  <si>
    <t>Excision constricting tissue</t>
  </si>
  <si>
    <t>Treat metacarpal fracture</t>
  </si>
  <si>
    <t>Treat thumb dislocation</t>
  </si>
  <si>
    <t>Treat thumb fracture</t>
  </si>
  <si>
    <t>Treat hand dislocation</t>
  </si>
  <si>
    <t>Pin hand dislocation</t>
  </si>
  <si>
    <t>Treat knuckle dislocation</t>
  </si>
  <si>
    <t>Pin knuckle dislocation</t>
  </si>
  <si>
    <t>Treat finger fracture each</t>
  </si>
  <si>
    <t>Pin finger fracture each</t>
  </si>
  <si>
    <t>Treat finger dislocation</t>
  </si>
  <si>
    <t>Pin finger dislocation</t>
  </si>
  <si>
    <t>Thumb fusion with graft</t>
  </si>
  <si>
    <t>Fusion of thumb</t>
  </si>
  <si>
    <t>Fusion of hand joint</t>
  </si>
  <si>
    <t>Fusion/graft of hand joint</t>
  </si>
  <si>
    <t>Fusion of knuckle</t>
  </si>
  <si>
    <t>Fusion of knuckle with graft</t>
  </si>
  <si>
    <t>Fusion of finger joint</t>
  </si>
  <si>
    <t>Fusion of finger jnt add-on</t>
  </si>
  <si>
    <t>Fusion/graft of finger joint</t>
  </si>
  <si>
    <t>Fuse/graft added joint</t>
  </si>
  <si>
    <t>Amputate metacarpal bone</t>
  </si>
  <si>
    <t>Amputation of finger/thumb</t>
  </si>
  <si>
    <t>Drainage of pelvis lesion</t>
  </si>
  <si>
    <t>Drainage of pelvis bursa</t>
  </si>
  <si>
    <t>Incision of hip tendon</t>
  </si>
  <si>
    <t>Exploration of hip joint</t>
  </si>
  <si>
    <t>Denervation of hip joint</t>
  </si>
  <si>
    <t>Biopsy of soft tissues</t>
  </si>
  <si>
    <t>Exc hip pelvis les sc 3 cm/&gt;</t>
  </si>
  <si>
    <t>Exc hip/pelv tum deep 5 cm/&gt;</t>
  </si>
  <si>
    <t>Exc hip/pelvis les sc &lt; 3 cm</t>
  </si>
  <si>
    <t>Exc hip/pelv tum deep &lt; 5 cm</t>
  </si>
  <si>
    <t>Resect hip/pelv tum &lt; 5 cm</t>
  </si>
  <si>
    <t>Biopsy of sacroiliac joint</t>
  </si>
  <si>
    <t>Biopsy of hip joint</t>
  </si>
  <si>
    <t>Resect hip/pelv tum 5 cm/&gt;</t>
  </si>
  <si>
    <t>Removal of ischial bursa</t>
  </si>
  <si>
    <t>Remove femur lesion/bursa</t>
  </si>
  <si>
    <t>Remove hip bone les super</t>
  </si>
  <si>
    <t>Remove hip bone les deep</t>
  </si>
  <si>
    <t>Remove/graft hip bone lesion</t>
  </si>
  <si>
    <t>Removal of tail bone</t>
  </si>
  <si>
    <t>Remove hip foreign body</t>
  </si>
  <si>
    <t>Injection for hip x-ray</t>
  </si>
  <si>
    <t>Revision of hip tendon</t>
  </si>
  <si>
    <t>Transfer tendon to pelvis</t>
  </si>
  <si>
    <t>Transfer of abdominal muscle</t>
  </si>
  <si>
    <t>Transfer of spinal muscle</t>
  </si>
  <si>
    <t>Transfer of iliopsoas muscle</t>
  </si>
  <si>
    <t>Clsd tx pelvic ring fx</t>
  </si>
  <si>
    <t>Treat tail bone fracture</t>
  </si>
  <si>
    <t>Treat hip socket fracture</t>
  </si>
  <si>
    <t>Treat thigh fracture</t>
  </si>
  <si>
    <t>Treat hip dislocation</t>
  </si>
  <si>
    <t>Cltx thigh fx</t>
  </si>
  <si>
    <t>Manipulation of hip joint</t>
  </si>
  <si>
    <t>Arthrodesis sacroiliac joint</t>
  </si>
  <si>
    <t>Drain thigh/knee lesion</t>
  </si>
  <si>
    <t>Incise thigh tendon &amp; fascia</t>
  </si>
  <si>
    <t>Incision of thigh tendon</t>
  </si>
  <si>
    <t>Incision of thigh tendons</t>
  </si>
  <si>
    <t>Exploration of knee joint</t>
  </si>
  <si>
    <t>Biopsy thigh soft tissues</t>
  </si>
  <si>
    <t>Neurectomy hamstring</t>
  </si>
  <si>
    <t>Neurectomy popliteal</t>
  </si>
  <si>
    <t>Exc thigh/knee les sc &lt; 3 cm</t>
  </si>
  <si>
    <t>Exc thigh/knee tum deep &lt;5cm</t>
  </si>
  <si>
    <t>Resect thigh/knee tum &lt; 5 cm</t>
  </si>
  <si>
    <t>Biopsy knee joint lining</t>
  </si>
  <si>
    <t>Explore/treat knee joint</t>
  </si>
  <si>
    <t>Removal of knee cartilage</t>
  </si>
  <si>
    <t>Remove knee joint lining</t>
  </si>
  <si>
    <t>Exc thigh/knee les sc 3 cm/&gt;</t>
  </si>
  <si>
    <t>Exc thigh/knee tum dep 5cm/&gt;</t>
  </si>
  <si>
    <t>Removal of kneecap bursa</t>
  </si>
  <si>
    <t>Removal of knee cyst</t>
  </si>
  <si>
    <t>Remove knee cyst</t>
  </si>
  <si>
    <t>Removal of kneecap</t>
  </si>
  <si>
    <t>Remove femur lesion</t>
  </si>
  <si>
    <t>Remove femur lesion/graft</t>
  </si>
  <si>
    <t>Remove femur lesion/fixation</t>
  </si>
  <si>
    <t>Partial removal leg bone(s)</t>
  </si>
  <si>
    <t>Resect thigh/knee tum 5 cm/&gt;</t>
  </si>
  <si>
    <t>Repair of kneecap tendon</t>
  </si>
  <si>
    <t>Repair/graft kneecap tendon</t>
  </si>
  <si>
    <t>Repair of thigh muscle</t>
  </si>
  <si>
    <t>Repair/graft of thigh muscle</t>
  </si>
  <si>
    <t>Lengthening of thigh tendon</t>
  </si>
  <si>
    <t>Lengthening of thigh tendons</t>
  </si>
  <si>
    <t>Transplant of thigh tendon</t>
  </si>
  <si>
    <t>Transplants of thigh tendons</t>
  </si>
  <si>
    <t>Revise thigh muscles/tendons</t>
  </si>
  <si>
    <t>Repair of knee cartilage</t>
  </si>
  <si>
    <t>Repair of knee ligament</t>
  </si>
  <si>
    <t>Repair of knee ligaments</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</si>
  <si>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</si>
  <si>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</si>
  <si>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</si>
  <si>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</si>
  <si>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</si>
  <si>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</si>
  <si>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</si>
  <si>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</si>
  <si>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Incision of knee joint</t>
  </si>
  <si>
    <t>Revise kneecap</t>
  </si>
  <si>
    <t>Revise kneecap with implant</t>
  </si>
  <si>
    <t>Revision of knee joint</t>
  </si>
  <si>
    <t>Surgery to stop leg growth</t>
  </si>
  <si>
    <t>Decompression of thigh/knee</t>
  </si>
  <si>
    <t>Treatment of thigh fracture</t>
  </si>
  <si>
    <t>Treat thigh fx growth plate</t>
  </si>
  <si>
    <t>Treat kneecap fracture</t>
  </si>
  <si>
    <t>Treat knee fracture</t>
  </si>
  <si>
    <t>Treat knee fracture(s)</t>
  </si>
  <si>
    <t>Treat knee dislocation</t>
  </si>
  <si>
    <t>Treat kneecap dislocation</t>
  </si>
  <si>
    <t>Fixation of knee joint</t>
  </si>
  <si>
    <t>Decompression of lower leg</t>
  </si>
  <si>
    <t>Drain lower leg lesion</t>
  </si>
  <si>
    <t>Drain lower leg bursa</t>
  </si>
  <si>
    <t>Incision of achilles tendon</t>
  </si>
  <si>
    <t>Treat lower leg bone lesion</t>
  </si>
  <si>
    <t>Explore/treat ankle joint</t>
  </si>
  <si>
    <t>Exploration of ankle joint</t>
  </si>
  <si>
    <t>Biopsy lower leg soft tissue</t>
  </si>
  <si>
    <t>Resect leg/ankle tum &lt; 5 cm</t>
  </si>
  <si>
    <t>Resect leg/ankle tum 5 cm/&gt;</t>
  </si>
  <si>
    <t>Exc leg/ankle tum &lt; 3 cm</t>
  </si>
  <si>
    <t>Exc leg/ankle tum deep &lt;5 cm</t>
  </si>
  <si>
    <t>Remove ankle joint lining</t>
  </si>
  <si>
    <t>Removal of tendon lesion</t>
  </si>
  <si>
    <t>Exc leg/ankle les sc 3 cm/&gt;</t>
  </si>
  <si>
    <t>Exc leg/ankle tum dep 5 cm/&gt;</t>
  </si>
  <si>
    <t>Remove lower leg bone lesion</t>
  </si>
  <si>
    <t>Remove/graft leg bone lesion</t>
  </si>
  <si>
    <t>Partial removal of tibia</t>
  </si>
  <si>
    <t>Partial removal of fibula</t>
  </si>
  <si>
    <t>Resect talus/calcaneus tum</t>
  </si>
  <si>
    <t>Injection for ankle x-ray</t>
  </si>
  <si>
    <t>Repair achilles tendon</t>
  </si>
  <si>
    <t>Repair/graft achilles tendon</t>
  </si>
  <si>
    <t>Repair of achilles tendon</t>
  </si>
  <si>
    <t>Repair leg fascia defect</t>
  </si>
  <si>
    <t>Repair of leg tendon each</t>
  </si>
  <si>
    <t>Repair lower leg tendons</t>
  </si>
  <si>
    <t>Release of lower leg tendon</t>
  </si>
  <si>
    <t>Release of lower leg tendons</t>
  </si>
  <si>
    <t>Revision of lower leg tendon</t>
  </si>
  <si>
    <t>Revise lower leg tendons</t>
  </si>
  <si>
    <t>Revision of calf tendon</t>
  </si>
  <si>
    <t>Revise lower leg tendon</t>
  </si>
  <si>
    <t>Revise additional leg tendon</t>
  </si>
  <si>
    <t>Repair of ankle ligament</t>
  </si>
  <si>
    <t>Repair of ankle ligaments</t>
  </si>
  <si>
    <t>Revision of ankle joint</t>
  </si>
  <si>
    <t>Removal of ankle implant</t>
  </si>
  <si>
    <t>Incision of tibia</t>
  </si>
  <si>
    <t>Incision of fibula</t>
  </si>
  <si>
    <t>Incision of tibia &amp; fibula</t>
  </si>
  <si>
    <t>Repair of tibia</t>
  </si>
  <si>
    <t>Repair fibula nonunion</t>
  </si>
  <si>
    <t>Repair of tibia epiphysis</t>
  </si>
  <si>
    <t>Repair of fibula epiphysis</t>
  </si>
  <si>
    <t>Repair lower leg epiphyses</t>
  </si>
  <si>
    <t>Repair of leg epiphyses</t>
  </si>
  <si>
    <t>Reinforce tibia</t>
  </si>
  <si>
    <t>Treatment of tibia fracture</t>
  </si>
  <si>
    <t>Cltx medial ankle fx</t>
  </si>
  <si>
    <t>Cltx med ankle fx w/mnpj</t>
  </si>
  <si>
    <t>Optx medial ankle fx</t>
  </si>
  <si>
    <t>Cltx post ankle fx</t>
  </si>
  <si>
    <t>Cltx post ankle fx w/mnpj</t>
  </si>
  <si>
    <t>Optx post ankle fx</t>
  </si>
  <si>
    <t>Treatment of fibula fracture</t>
  </si>
  <si>
    <t>Treatment of ankle fracture</t>
  </si>
  <si>
    <t>Treat lower leg fracture</t>
  </si>
  <si>
    <t>Treat lower leg joint</t>
  </si>
  <si>
    <t>Treat lower leg dislocation</t>
  </si>
  <si>
    <t>Treat ankle dislocation</t>
  </si>
  <si>
    <t>Fixation of ankle joint</t>
  </si>
  <si>
    <t>Fusion of ankle joint open</t>
  </si>
  <si>
    <t>Fusion of tibiofibular joint</t>
  </si>
  <si>
    <t>Amputation of foot at ankle</t>
  </si>
  <si>
    <t>Decompression of leg</t>
  </si>
  <si>
    <t>Drainage of bursa of foot</t>
  </si>
  <si>
    <t>Treatment of foot infection</t>
  </si>
  <si>
    <t>Treat foot bone lesion</t>
  </si>
  <si>
    <t>Incision of foot fascia</t>
  </si>
  <si>
    <t>Incision of toe tendon</t>
  </si>
  <si>
    <t>Incision of toe tendons</t>
  </si>
  <si>
    <t>Exploration of foot joint</t>
  </si>
  <si>
    <t>Exploration of toe joint</t>
  </si>
  <si>
    <t>Decompression of tibia nerve</t>
  </si>
  <si>
    <t>Exc foot/toe tum sc 1.5 cm/&gt;</t>
  </si>
  <si>
    <t>Exc foot/toe tum dep 1.5cm/&gt;</t>
  </si>
  <si>
    <t>Exc foot/toe tum sc &lt; 1.5 cm</t>
  </si>
  <si>
    <t>Exc foot/toe tum deep &lt;1.5cm</t>
  </si>
  <si>
    <t>Resect foot/toe tumor &lt; 3 cm</t>
  </si>
  <si>
    <t>Resect foot/toe tumor 3 cm/&gt;</t>
  </si>
  <si>
    <t>Biopsy of foot joint lining</t>
  </si>
  <si>
    <t>Biopsy of toe joint lining</t>
  </si>
  <si>
    <t>Neurectomy foot</t>
  </si>
  <si>
    <t>Partial removal foot fascia</t>
  </si>
  <si>
    <t>Removal of foot fascia</t>
  </si>
  <si>
    <t>Removal of foot joint lining</t>
  </si>
  <si>
    <t>Removal of foot lesion</t>
  </si>
  <si>
    <t>Excise foot tendon sheath</t>
  </si>
  <si>
    <t>Removal of toe lesions</t>
  </si>
  <si>
    <t>Removal of ankle/heel lesion</t>
  </si>
  <si>
    <t>Remove/graft foot lesion</t>
  </si>
  <si>
    <t>Part removal of metatarsal</t>
  </si>
  <si>
    <t>Removal of metatarsal heads</t>
  </si>
  <si>
    <t>Revision of foot</t>
  </si>
  <si>
    <t>Removal of heel bone</t>
  </si>
  <si>
    <t>Removal of heel spur</t>
  </si>
  <si>
    <t>Part removal of ankle/heel</t>
  </si>
  <si>
    <t>Partial removal of foot bone</t>
  </si>
  <si>
    <t>Partial removal of toe</t>
  </si>
  <si>
    <t>Removal of ankle bone</t>
  </si>
  <si>
    <t>Removal of metatarsal</t>
  </si>
  <si>
    <t>Removal of toe</t>
  </si>
  <si>
    <t>Resect tarsal tumor</t>
  </si>
  <si>
    <t>Resect metatarsal tumor</t>
  </si>
  <si>
    <t>Resect phalanx of toe tumor</t>
  </si>
  <si>
    <t>Removal of foot foreign body</t>
  </si>
  <si>
    <t>Repair of foot tendon</t>
  </si>
  <si>
    <t>Repair/graft of foot tendon</t>
  </si>
  <si>
    <t>Release of foot tendon</t>
  </si>
  <si>
    <t>Release of foot tendons</t>
  </si>
  <si>
    <t>Incision of foot tendon(s)</t>
  </si>
  <si>
    <t>Incision of foot tendon</t>
  </si>
  <si>
    <t>Revision of foot tendon</t>
  </si>
  <si>
    <t>Release of big toe</t>
  </si>
  <si>
    <t>Revision of foot fascia</t>
  </si>
  <si>
    <t>Release of midfoot joint</t>
  </si>
  <si>
    <t>Revision of foot and ankle</t>
  </si>
  <si>
    <t>Release of foot contracture</t>
  </si>
  <si>
    <t>Release of toe joint each</t>
  </si>
  <si>
    <t>Fusion of toes</t>
  </si>
  <si>
    <t>Repair of hammertoe</t>
  </si>
  <si>
    <t>Corrj halux rigdus w/o implt</t>
  </si>
  <si>
    <t>Corrj halux rigdus w/implt</t>
  </si>
  <si>
    <t>Correction hallux valgus</t>
  </si>
  <si>
    <t>Incision of heel bone</t>
  </si>
  <si>
    <t>Incision of ankle bone</t>
  </si>
  <si>
    <t>Incision of midfoot bones</t>
  </si>
  <si>
    <t>Incise/graft midfoot bones</t>
  </si>
  <si>
    <t>Incision of metatarsal</t>
  </si>
  <si>
    <t>Incision of metatarsals</t>
  </si>
  <si>
    <t>Revision of big toe</t>
  </si>
  <si>
    <t>Revision of toe</t>
  </si>
  <si>
    <t>Repair deformity of toe</t>
  </si>
  <si>
    <t>Removal of sesamoid bone</t>
  </si>
  <si>
    <t>Repair of foot bones</t>
  </si>
  <si>
    <t>Repair of metatarsals</t>
  </si>
  <si>
    <t>Resect enlarged toe tissue</t>
  </si>
  <si>
    <t>Resect enlarged toe</t>
  </si>
  <si>
    <t>Repair extra toe(s)</t>
  </si>
  <si>
    <t>Repair webbed toe(s)</t>
  </si>
  <si>
    <t>Treatment of heel fracture</t>
  </si>
  <si>
    <t>Treat heel fracture</t>
  </si>
  <si>
    <t>Treat/graft heel fracture</t>
  </si>
  <si>
    <t>Treat ankle fracture</t>
  </si>
  <si>
    <t>Osteochondral talus autogrft</t>
  </si>
  <si>
    <t>Treat midfoot fracture each</t>
  </si>
  <si>
    <t>Treat midfoot fracture</t>
  </si>
  <si>
    <t>Treat metatarsal fracture</t>
  </si>
  <si>
    <t>Treat big toe fracture</t>
  </si>
  <si>
    <t>Treatment of toe fracture</t>
  </si>
  <si>
    <t>Treat toe fracture</t>
  </si>
  <si>
    <t>Treat sesamoid bone fracture</t>
  </si>
  <si>
    <t>Treat foot dislocation</t>
  </si>
  <si>
    <t>Repair foot dislocation</t>
  </si>
  <si>
    <t>Treat toe dislocation</t>
  </si>
  <si>
    <t>Repair toe dislocation</t>
  </si>
  <si>
    <t>Repair of toe dislocation</t>
  </si>
  <si>
    <t>Fusion of foot bones</t>
  </si>
  <si>
    <t>Revision of foot bones</t>
  </si>
  <si>
    <t>Fusion of big toe joint</t>
  </si>
  <si>
    <t>Amputation toe &amp; metatarsal</t>
  </si>
  <si>
    <t>Amputation of toe</t>
  </si>
  <si>
    <t>Partial amputation of toe</t>
  </si>
  <si>
    <t>Hi enrgy eswt plantar fascia</t>
  </si>
  <si>
    <t>Application of body cast</t>
  </si>
  <si>
    <t>Application of figure eight</t>
  </si>
  <si>
    <t>Application of shoulder cast</t>
  </si>
  <si>
    <t>Application of long arm cast</t>
  </si>
  <si>
    <t>Application of forearm cast</t>
  </si>
  <si>
    <t>Apply hand/wrist cast</t>
  </si>
  <si>
    <t>Apply finger cast</t>
  </si>
  <si>
    <t>Apply long arm splint</t>
  </si>
  <si>
    <t>Apply forearm splint</t>
  </si>
  <si>
    <t>Application of finger splint</t>
  </si>
  <si>
    <t>Strapping of chest</t>
  </si>
  <si>
    <t>Strapping of shoulder</t>
  </si>
  <si>
    <t>Strapping of elbow or wrist</t>
  </si>
  <si>
    <t>Strapping of hand or finger</t>
  </si>
  <si>
    <t>Application of hip cast</t>
  </si>
  <si>
    <t>Application of hip casts</t>
  </si>
  <si>
    <t>Application of long leg cast</t>
  </si>
  <si>
    <t>Apply long leg cast brace</t>
  </si>
  <si>
    <t>Apply short leg cast</t>
  </si>
  <si>
    <t>Addition of walker to cast</t>
  </si>
  <si>
    <t>Apply rigid leg cast</t>
  </si>
  <si>
    <t>Application of leg cast</t>
  </si>
  <si>
    <t>Application long leg splint</t>
  </si>
  <si>
    <t>Application lower leg splint</t>
  </si>
  <si>
    <t>Strapping of hip</t>
  </si>
  <si>
    <t>Strapping of knee</t>
  </si>
  <si>
    <t>Strapping of ankle and/or ft</t>
  </si>
  <si>
    <t>Strapping of toes</t>
  </si>
  <si>
    <t>Application of paste boot</t>
  </si>
  <si>
    <t>Apply multlay comprs lwr leg</t>
  </si>
  <si>
    <t>Appl multlay comprs arm/hand</t>
  </si>
  <si>
    <t>Removal/revision of cast</t>
  </si>
  <si>
    <t>Repair of body cast</t>
  </si>
  <si>
    <t>Windowing of cast</t>
  </si>
  <si>
    <t>Wedging of cast</t>
  </si>
  <si>
    <t>Wedging of clubfoot cast</t>
  </si>
  <si>
    <t>Jaw arthroscopy/surgery</t>
  </si>
  <si>
    <t>Shoulder arthroscopy dx</t>
  </si>
  <si>
    <t>Shoulder arthroscopy/surgery</t>
  </si>
  <si>
    <t>Arthroscop rotator cuff repr</t>
  </si>
  <si>
    <t>Arthroscopy biceps tenodesis</t>
  </si>
  <si>
    <t>Elbow arthroscopy</t>
  </si>
  <si>
    <t>Elbow arthroscopy/surgery</t>
  </si>
  <si>
    <t>Wrist arthroscopy</t>
  </si>
  <si>
    <t>Wrist arthroscopy/surgery</t>
  </si>
  <si>
    <t>Wrist endoscopy/surgery</t>
  </si>
  <si>
    <t>Knee arthroscopy/surgery</t>
  </si>
  <si>
    <t>Tibial arthroscopy/surgery</t>
  </si>
  <si>
    <t>Hip arthroscopy dx</t>
  </si>
  <si>
    <t>Hip arthro w/fb removal</t>
  </si>
  <si>
    <t>Hip arthr0 w/debridement</t>
  </si>
  <si>
    <t>Hip arthr0 w/synovectomy</t>
  </si>
  <si>
    <t>Autgrft implnt knee w/scope</t>
  </si>
  <si>
    <t>Knee arthroscopy dx</t>
  </si>
  <si>
    <t>Knee arthroscopy/drainage</t>
  </si>
  <si>
    <t>Ankle arthroscopy/surgery</t>
  </si>
  <si>
    <t>Scope plantar fasciotomy</t>
  </si>
  <si>
    <t>Mcp joint arthroscopy dx</t>
  </si>
  <si>
    <t>Mcp joint arthroscopy surg</t>
  </si>
  <si>
    <t>Subtalar arthro w/fb rmvl</t>
  </si>
  <si>
    <t>Subtalar arthro w/exc</t>
  </si>
  <si>
    <t>Subtalar arthro w/deb</t>
  </si>
  <si>
    <t>Subtalar arthro w/fusion</t>
  </si>
  <si>
    <t>Hip arthro w/femoroplasty</t>
  </si>
  <si>
    <t>Hip arthro acetabuloplasty</t>
  </si>
  <si>
    <t>Hip arthro w/labral repair</t>
  </si>
  <si>
    <t>Drainage of nose lesion</t>
  </si>
  <si>
    <t>Intranasal biopsy</t>
  </si>
  <si>
    <t>Removal of nose polyp(s)</t>
  </si>
  <si>
    <t>Removal of intranasal lesion</t>
  </si>
  <si>
    <t>Revision of nose</t>
  </si>
  <si>
    <t>Removal of nose lesion</t>
  </si>
  <si>
    <t>Excise inferior turbinate</t>
  </si>
  <si>
    <t>Resect inferior turbinate</t>
  </si>
  <si>
    <t>Partial removal of nose</t>
  </si>
  <si>
    <t>Removal of nose</t>
  </si>
  <si>
    <t>Injection treatment of nose</t>
  </si>
  <si>
    <t>Nasal sinus therapy</t>
  </si>
  <si>
    <t>Insert nasal septal button</t>
  </si>
  <si>
    <t>Remove nasal foreign body</t>
  </si>
  <si>
    <t>Reconstruction of nose</t>
  </si>
  <si>
    <t>Repair nasal stenosis</t>
  </si>
  <si>
    <t>Repair of nasal septum</t>
  </si>
  <si>
    <t>Repair nasal defect</t>
  </si>
  <si>
    <t>Release of nasal adhesions</t>
  </si>
  <si>
    <t>Repair upper jaw fistula</t>
  </si>
  <si>
    <t>Repair mouth/nose fistula</t>
  </si>
  <si>
    <t>Intranasal reconstruction</t>
  </si>
  <si>
    <t>Repair nasal septum defect</t>
  </si>
  <si>
    <t>Ablate inf turbinate superf</t>
  </si>
  <si>
    <t>Ablate inf turbinate submuc</t>
  </si>
  <si>
    <t>Control of nosebleed</t>
  </si>
  <si>
    <t>Repeat control of nosebleed</t>
  </si>
  <si>
    <t>Ligation nasal sinus artery</t>
  </si>
  <si>
    <t>Ligation upper jaw artery</t>
  </si>
  <si>
    <t>Ther fx nasal inf turbinate</t>
  </si>
  <si>
    <t>Irrigation maxillary sinus</t>
  </si>
  <si>
    <t>Irrigation sphenoid sinus</t>
  </si>
  <si>
    <t>Exploration maxillary sinus</t>
  </si>
  <si>
    <t>Explore sinus remove polyps</t>
  </si>
  <si>
    <t>Exploration behind upper jaw</t>
  </si>
  <si>
    <t>Exploration sphenoid sinus</t>
  </si>
  <si>
    <t>Sphenoid sinus surgery</t>
  </si>
  <si>
    <t>Exploration of frontal sinus</t>
  </si>
  <si>
    <t>Removal of frontal sinus</t>
  </si>
  <si>
    <t>Exploration of sinuses</t>
  </si>
  <si>
    <t>Removal of ethmoid sinus</t>
  </si>
  <si>
    <t>Nasal endoscopy dx</t>
  </si>
  <si>
    <t>Nasal/sinus endoscopy dx</t>
  </si>
  <si>
    <t>Nasal/sinus endoscopy surg</t>
  </si>
  <si>
    <t>Nsl/sins ndsc total</t>
  </si>
  <si>
    <t>Nsl/sins ndsc w/prtl ethmdct</t>
  </si>
  <si>
    <t>Nsl/sins ndsc w/tot ethmdct</t>
  </si>
  <si>
    <t>Nsl/sins ndsc tot w/sphendt</t>
  </si>
  <si>
    <t>Nsl/sins ndsc sphn tiss rmvl</t>
  </si>
  <si>
    <t>Endoscopy maxillary sinus</t>
  </si>
  <si>
    <t>Nsl/sins ndsc frnt tiss rmvl</t>
  </si>
  <si>
    <t>Sinus endo w/balloon dil</t>
  </si>
  <si>
    <t>Nsl/sins ndsc w/sins dilat</t>
  </si>
  <si>
    <t>Removal of larynx lesion</t>
  </si>
  <si>
    <t>Revision of larynx</t>
  </si>
  <si>
    <t>Removal of epiglottis</t>
  </si>
  <si>
    <t>Insert emergency airway</t>
  </si>
  <si>
    <t>Change of windpipe airway</t>
  </si>
  <si>
    <t>Diagnostic laryngoscopy</t>
  </si>
  <si>
    <t>Laryngoscopy with biopsy</t>
  </si>
  <si>
    <t>Remove foreign body larynx</t>
  </si>
  <si>
    <t>Injection into vocal cord</t>
  </si>
  <si>
    <t>Laryngoscopy for aspiration</t>
  </si>
  <si>
    <t>Dx laryngoscopy newborn</t>
  </si>
  <si>
    <t>Dx laryngoscopy excl nb</t>
  </si>
  <si>
    <t>Dx laryngoscopy w/oper scope</t>
  </si>
  <si>
    <t>Laryngoscopy for treatment</t>
  </si>
  <si>
    <t>Laryngoscopy and dilation</t>
  </si>
  <si>
    <t>Laryngoscopy w/fb removal</t>
  </si>
  <si>
    <t>Laryngoscopy w/fb &amp; op scope</t>
  </si>
  <si>
    <t>Laryngoscopy w/biopsy</t>
  </si>
  <si>
    <t>Laryngoscopy w/bx &amp; op scope</t>
  </si>
  <si>
    <t>Laryngoscopy w/exc of tumor</t>
  </si>
  <si>
    <t>Larynscop w/tumr exc + scope</t>
  </si>
  <si>
    <t>Remove vc lesion w/scope</t>
  </si>
  <si>
    <t>Remove vc lesion scope/graft</t>
  </si>
  <si>
    <t>Laryngoplasty laryngeal sten</t>
  </si>
  <si>
    <t>Laryngoscop w/arytenoidectom</t>
  </si>
  <si>
    <t>Larynscop remve cart + scop</t>
  </si>
  <si>
    <t>Laryngoscope w/vc inj</t>
  </si>
  <si>
    <t>Laryngoscop w/vc inj + scope</t>
  </si>
  <si>
    <t>Largsc w/laser dstrj les</t>
  </si>
  <si>
    <t>Largsc w/ther injection</t>
  </si>
  <si>
    <t>Largsc w/njx augmentation</t>
  </si>
  <si>
    <t>Largsc w/rmvl foreign bdy</t>
  </si>
  <si>
    <t>Largsc w/removal lesion</t>
  </si>
  <si>
    <t>Laryngoscopy telescopic</t>
  </si>
  <si>
    <t>Laryngoplasty laryngeal web</t>
  </si>
  <si>
    <t>Reinnervate larynx</t>
  </si>
  <si>
    <t>Laryngoplasty medialization</t>
  </si>
  <si>
    <t>Cricotracheal resection</t>
  </si>
  <si>
    <t>Larynx nerve surgery</t>
  </si>
  <si>
    <t>Incision of windpipe</t>
  </si>
  <si>
    <t>Surgery/speech prosthesis</t>
  </si>
  <si>
    <t>Puncture/clear windpipe</t>
  </si>
  <si>
    <t>Repair windpipe opening</t>
  </si>
  <si>
    <t>Visualization of windpipe</t>
  </si>
  <si>
    <t>Dx bronchoscope/wash</t>
  </si>
  <si>
    <t>Dx bronchoscope/brush</t>
  </si>
  <si>
    <t>Dx bronchoscope/lavage</t>
  </si>
  <si>
    <t>Bronchoscopy w/biopsy(s)</t>
  </si>
  <si>
    <t>Bronchoscopy w/markers</t>
  </si>
  <si>
    <t>Navigational bronchoscopy</t>
  </si>
  <si>
    <t>Bronchoscopy/lung bx each</t>
  </si>
  <si>
    <t>Bronchoscopy/needle bx each</t>
  </si>
  <si>
    <t>Bronchoscopy dilate/fx repr</t>
  </si>
  <si>
    <t>Bronchoscopy dilate w/stent</t>
  </si>
  <si>
    <t>Bronchoscopy/lung bx addl</t>
  </si>
  <si>
    <t>Bronchoscopy/needle bx addl</t>
  </si>
  <si>
    <t>Bronch w/balloon occlusion</t>
  </si>
  <si>
    <t>Bronchoscopy w/fb removal</t>
  </si>
  <si>
    <t>Bronchoscopy bronch stents</t>
  </si>
  <si>
    <t>Bronchoscopy stent add-on</t>
  </si>
  <si>
    <t>Bronchoscopy revise stent</t>
  </si>
  <si>
    <t>Bronchoscopy w/tumor excise</t>
  </si>
  <si>
    <t>Bronchoscopy treat blockage</t>
  </si>
  <si>
    <t>Diag bronchoscope/catheter</t>
  </si>
  <si>
    <t>Brnchsc w/ther aspir 1st</t>
  </si>
  <si>
    <t>Brnchsc w/ther aspir sbsq</t>
  </si>
  <si>
    <t>Bronchial valve init insert</t>
  </si>
  <si>
    <t>Bronchial valve remov init</t>
  </si>
  <si>
    <t>Bronchial valve remov addl</t>
  </si>
  <si>
    <t>Bronchial valve addl insert</t>
  </si>
  <si>
    <t>Bronch ebus samplng 1/2 node</t>
  </si>
  <si>
    <t>Bronch ebus samplng 3/&gt; node</t>
  </si>
  <si>
    <t>Bronch ebus ivntj perph les</t>
  </si>
  <si>
    <t>Bronchial brush biopsy</t>
  </si>
  <si>
    <t>Clearance of airways</t>
  </si>
  <si>
    <t>Intro windpipe wire/tube</t>
  </si>
  <si>
    <t>Repair of windpipe</t>
  </si>
  <si>
    <t>Closure of windpipe lesion</t>
  </si>
  <si>
    <t>Repair of windpipe defect</t>
  </si>
  <si>
    <t>Revise windpipe scar</t>
  </si>
  <si>
    <t>Needle biopsy chest lining</t>
  </si>
  <si>
    <t>Percut bx lung/mediastinum</t>
  </si>
  <si>
    <t>Insert pleural cath</t>
  </si>
  <si>
    <t>Remove lung catheter</t>
  </si>
  <si>
    <t>Ins mark thor for rt perq</t>
  </si>
  <si>
    <t>Aspirate pleura w/o imaging</t>
  </si>
  <si>
    <t>Aspirate pleura w/ imaging</t>
  </si>
  <si>
    <t>Insert cath pleura w/o image</t>
  </si>
  <si>
    <t>Insert cath pleura w/ image</t>
  </si>
  <si>
    <t>Therapeutic pneumothorax</t>
  </si>
  <si>
    <t>Ablate pulm tumor perq crybl</t>
  </si>
  <si>
    <t>Ablate pulm tumor perq rf</t>
  </si>
  <si>
    <t>Drainage of heart sac</t>
  </si>
  <si>
    <t>Repeat drainage of heart sac</t>
  </si>
  <si>
    <t>Insert heart pm atrial</t>
  </si>
  <si>
    <t>Insert heart pm ventricular</t>
  </si>
  <si>
    <t>Insrt heart pm atrial &amp; vent</t>
  </si>
  <si>
    <t>Insert electrd/pm cath sngl</t>
  </si>
  <si>
    <t>Insert card electrodes dual</t>
  </si>
  <si>
    <t>Insert pulse gen sngl lead</t>
  </si>
  <si>
    <t>Insert pulse gen dual leads</t>
  </si>
  <si>
    <t>Upgrade of pacemaker system</t>
  </si>
  <si>
    <t>Reposition pacing-defib lead</t>
  </si>
  <si>
    <t>Insert 1 electrode pm-defib</t>
  </si>
  <si>
    <t>Insert 2 electrode pm-defib</t>
  </si>
  <si>
    <t>Repair lead pace-defib one</t>
  </si>
  <si>
    <t>Repair lead pace-defib dual</t>
  </si>
  <si>
    <t>Insert pulse gen mult leads</t>
  </si>
  <si>
    <t>Relocation pocket pacemaker</t>
  </si>
  <si>
    <t>Relocate pocket for defib</t>
  </si>
  <si>
    <t>Insert pacing lead &amp; connect</t>
  </si>
  <si>
    <t>L ventric pacing lead add-on</t>
  </si>
  <si>
    <t>Reposition l ventric lead</t>
  </si>
  <si>
    <t>Remove&amp;replace pm gen singl</t>
  </si>
  <si>
    <t>Remv&amp;replc pm gen dual lead</t>
  </si>
  <si>
    <t>Remv&amp;replc pm gen mult leads</t>
  </si>
  <si>
    <t>Insrt pulse gen w/dual leads</t>
  </si>
  <si>
    <t>Insrt pulse gen w/mult leads</t>
  </si>
  <si>
    <t>Removal of pm generator</t>
  </si>
  <si>
    <t>Removal of pacemaker system</t>
  </si>
  <si>
    <t>Removal pacemaker electrode</t>
  </si>
  <si>
    <t>Insrt pulse gen w/singl lead</t>
  </si>
  <si>
    <t>Remove pulse generator</t>
  </si>
  <si>
    <t>Insj/rplcmt defib w/lead(s)</t>
  </si>
  <si>
    <t>Rmvl&amp; replc pulse gen 1 lead</t>
  </si>
  <si>
    <t>Rmvl &amp; rplcmt dfb gen 2 lead</t>
  </si>
  <si>
    <t>Rmvl &amp; rplcmt dfb gen mlt ld</t>
  </si>
  <si>
    <t>Ins/rep subq defibrillator</t>
  </si>
  <si>
    <t>Insj subq impltbl dfb elctrd</t>
  </si>
  <si>
    <t>Repos prev impltbl subq dfb</t>
  </si>
  <si>
    <t>Repair tcat mitral valve</t>
  </si>
  <si>
    <t>Endoscopic vein harvest</t>
  </si>
  <si>
    <t>Removal of vein clot</t>
  </si>
  <si>
    <t>Perq access &amp; clsr fem art</t>
  </si>
  <si>
    <t>Opn fem art expos cndt crtj</t>
  </si>
  <si>
    <t>Opn ax/subcla art expos</t>
  </si>
  <si>
    <t>Opn ax/subcla art expos cndt</t>
  </si>
  <si>
    <t>Repair blood vessel lesion</t>
  </si>
  <si>
    <t>Harvest femoropopliteal vein</t>
  </si>
  <si>
    <t>Exploration of artery/vein</t>
  </si>
  <si>
    <t>Removal of clot in graft</t>
  </si>
  <si>
    <t>Place needle in vein</t>
  </si>
  <si>
    <t>Pseudoaneurysm injection trt</t>
  </si>
  <si>
    <t>Injection ext venography</t>
  </si>
  <si>
    <t>Place catheter in vein</t>
  </si>
  <si>
    <t>Place catheter in artery</t>
  </si>
  <si>
    <t>Establish access to artery</t>
  </si>
  <si>
    <t>Intro ndl icath upr/lxtr art</t>
  </si>
  <si>
    <t>Establish access to aorta</t>
  </si>
  <si>
    <t>Place catheter in aorta</t>
  </si>
  <si>
    <t>Place cath thoracic aorta</t>
  </si>
  <si>
    <t>Place cath carotid/inom art</t>
  </si>
  <si>
    <t>Place cath carotd art</t>
  </si>
  <si>
    <t>Place cath subclavian art</t>
  </si>
  <si>
    <t>Place cath vertebral art</t>
  </si>
  <si>
    <t>Place cath xtrnl carotid</t>
  </si>
  <si>
    <t>Place cath intracranial art</t>
  </si>
  <si>
    <t>Ins cath abd/l-ext art 1st</t>
  </si>
  <si>
    <t>Ins cath abd/l-ext art 2nd</t>
  </si>
  <si>
    <t>Ins cath abd/l-ext art 3rd</t>
  </si>
  <si>
    <t>Ins cath abd/l-ext art addl</t>
  </si>
  <si>
    <t>Ins cath ren art 1st unilat</t>
  </si>
  <si>
    <t>Ins cath ren art 1st bilat</t>
  </si>
  <si>
    <t>Ins cath ren art 2nd+ unilat</t>
  </si>
  <si>
    <t>Ins cath ren art 2nd+ bilat</t>
  </si>
  <si>
    <t>Insertion of infusion pump</t>
  </si>
  <si>
    <t>Revision of infusion pump</t>
  </si>
  <si>
    <t>Removal of infusion pump</t>
  </si>
  <si>
    <t>Bl draw &lt; 3 yrs fem/jugular</t>
  </si>
  <si>
    <t>Bl draw &lt;3 yrs scalp vein</t>
  </si>
  <si>
    <t>Bl draw &lt;3 yrs other vein</t>
  </si>
  <si>
    <t>Non-routine bl draw 3/&gt; yrs</t>
  </si>
  <si>
    <t>Capillary blood draw</t>
  </si>
  <si>
    <t>Vein access cutdown &lt; 1 yr</t>
  </si>
  <si>
    <t>Vein access cutdown &gt; 1 yr</t>
  </si>
  <si>
    <t>Blood transfusion service</t>
  </si>
  <si>
    <t>Bl push transfuse 2 yr/&lt;</t>
  </si>
  <si>
    <t>Bl exchange/transfuse nb</t>
  </si>
  <si>
    <t>Bl exchange/transfuse non-nb</t>
  </si>
  <si>
    <t>Njx noncmpnd sclrsnt 1 vein</t>
  </si>
  <si>
    <t>Njx noncmpnd sclrsnt mlt vn</t>
  </si>
  <si>
    <t>Njx sclrsnt spider veins</t>
  </si>
  <si>
    <t>Njx sclrsnt 1 incmptnt vein</t>
  </si>
  <si>
    <t>Njx sclrsnt mlt incmptnt vn</t>
  </si>
  <si>
    <t>Endovenous mchnchem 1st vein</t>
  </si>
  <si>
    <t>Endovenous mchnchem add-on</t>
  </si>
  <si>
    <t>Endovenous rf 1st vein</t>
  </si>
  <si>
    <t>Endovenous rf vein add-on</t>
  </si>
  <si>
    <t>Endovenous laser 1st vein</t>
  </si>
  <si>
    <t>Endovenous laser vein addon</t>
  </si>
  <si>
    <t>Insertion of catheter vein</t>
  </si>
  <si>
    <t>Endoven ther chem adhes 1st</t>
  </si>
  <si>
    <t>Endoven ther chem adhes sbsq</t>
  </si>
  <si>
    <t>Apheresis wbc</t>
  </si>
  <si>
    <t>Apheresis rbc</t>
  </si>
  <si>
    <t>Apheresis platelets</t>
  </si>
  <si>
    <t>Apheresis plasma</t>
  </si>
  <si>
    <t>Apheresis immunoads slctv</t>
  </si>
  <si>
    <t>Photopheresis</t>
  </si>
  <si>
    <t>Insert non-tunnel cv cath</t>
  </si>
  <si>
    <t>Insert tunneled cv cath</t>
  </si>
  <si>
    <t>Insert picc cath</t>
  </si>
  <si>
    <t>Insert picvad cath</t>
  </si>
  <si>
    <t>Repair tunneled cv cath</t>
  </si>
  <si>
    <t>Replace tunneled cv cath</t>
  </si>
  <si>
    <t>Replace cvad cath</t>
  </si>
  <si>
    <t>Replace picc cath</t>
  </si>
  <si>
    <t>Replace picvad cath</t>
  </si>
  <si>
    <t>Removal tunneled cv cath</t>
  </si>
  <si>
    <t>Draw blood off venous device</t>
  </si>
  <si>
    <t>Collect blood from picc</t>
  </si>
  <si>
    <t>Declot vascular device</t>
  </si>
  <si>
    <t>Mech remov tunneled cv cath</t>
  </si>
  <si>
    <t>Reposition venous catheter</t>
  </si>
  <si>
    <t>Inj w/fluor eval cv device</t>
  </si>
  <si>
    <t>Withdrawal of arterial blood</t>
  </si>
  <si>
    <t>Insertion catheter artery</t>
  </si>
  <si>
    <t>Insert needle bone cavity</t>
  </si>
  <si>
    <t>Insertion of cannula</t>
  </si>
  <si>
    <t>Av fuse uppr arm cephalic</t>
  </si>
  <si>
    <t>Av fuse uppr arm basilic</t>
  </si>
  <si>
    <t>Av fusion/forearm vein</t>
  </si>
  <si>
    <t>Av fusion direct any site</t>
  </si>
  <si>
    <t>Artery-vein autograft</t>
  </si>
  <si>
    <t>Artery-vein nonautograft</t>
  </si>
  <si>
    <t>Open thrombect av fistula</t>
  </si>
  <si>
    <t>Av fistula revision open</t>
  </si>
  <si>
    <t>Av fistula revision</t>
  </si>
  <si>
    <t>Artery to vein shunt</t>
  </si>
  <si>
    <t>External cannula declotting</t>
  </si>
  <si>
    <t>Cannula declotting</t>
  </si>
  <si>
    <t>Intro cath dialysis circuit</t>
  </si>
  <si>
    <t>Thrmbc/nfs dialysis circuit</t>
  </si>
  <si>
    <t>Balo angiop ctr dialysis seg</t>
  </si>
  <si>
    <t>Stent plmt ctr dialysis seg</t>
  </si>
  <si>
    <t>Dialysis circuit embolj</t>
  </si>
  <si>
    <t>Prim art m-thrmbc 1st vsl</t>
  </si>
  <si>
    <t>Prim art m-thrmbc sbsq vsl</t>
  </si>
  <si>
    <t>Sec art thrombectomy add-on</t>
  </si>
  <si>
    <t>Venous mech thrombectomy</t>
  </si>
  <si>
    <t>Venous m-thrombectomy add-on</t>
  </si>
  <si>
    <t>Remove intrvas foreign body</t>
  </si>
  <si>
    <t>Transcatheter biopsy</t>
  </si>
  <si>
    <t>Thrombolytic art therapy</t>
  </si>
  <si>
    <t>Thrombolytic venous therapy</t>
  </si>
  <si>
    <t>Iliac revasc</t>
  </si>
  <si>
    <t>Iliac revasc w/stent</t>
  </si>
  <si>
    <t>Iliac revasc add-on</t>
  </si>
  <si>
    <t>Iliac revasc w/stent add-on</t>
  </si>
  <si>
    <t>Fem/popl revas w/tla</t>
  </si>
  <si>
    <t>Fem/popl revas w/ather</t>
  </si>
  <si>
    <t>Fem/popl revasc w/stent</t>
  </si>
  <si>
    <t>Fem/popl revasc stnt &amp; ather</t>
  </si>
  <si>
    <t>Tib/per revasc w/tla</t>
  </si>
  <si>
    <t>Tib/per revasc w/ather</t>
  </si>
  <si>
    <t>Tib/per revasc w/stent</t>
  </si>
  <si>
    <t>Tib/per revasc stent &amp; ather</t>
  </si>
  <si>
    <t>Tib/per revasc add-on</t>
  </si>
  <si>
    <t>Tibper revasc w/ather add-on</t>
  </si>
  <si>
    <t>Revsc opn/prq tib/pero stent</t>
  </si>
  <si>
    <t>Tib/per revasc stnt &amp; ather</t>
  </si>
  <si>
    <t>Open/perq place stent 1st</t>
  </si>
  <si>
    <t>Open/perq place stent ea add</t>
  </si>
  <si>
    <t>Open/perq place stent same</t>
  </si>
  <si>
    <t>Vasc embolize/occlude venous</t>
  </si>
  <si>
    <t>Vasc embolize/occlude artery</t>
  </si>
  <si>
    <t>Vasc embolize/occlude organ</t>
  </si>
  <si>
    <t>Trluml balo angiop 1st art</t>
  </si>
  <si>
    <t>Trluml balo angiop addl art</t>
  </si>
  <si>
    <t>Trluml balo angiop 1st vein</t>
  </si>
  <si>
    <t>Trluml balo angiop addl vein</t>
  </si>
  <si>
    <t>Intrvasc us noncoronary 1st</t>
  </si>
  <si>
    <t>Intrvasc us noncoronary addl</t>
  </si>
  <si>
    <t>Endoscopy ligate perf veins</t>
  </si>
  <si>
    <t>Ligation of a-v fistula</t>
  </si>
  <si>
    <t>Temporal artery procedure</t>
  </si>
  <si>
    <t>Revision of major vein</t>
  </si>
  <si>
    <t>Revise leg vein</t>
  </si>
  <si>
    <t>Ligate/strip short leg vein</t>
  </si>
  <si>
    <t>Ligate/strip long leg vein</t>
  </si>
  <si>
    <t>Removal of leg veins/lesion</t>
  </si>
  <si>
    <t>Ligate leg veins radical</t>
  </si>
  <si>
    <t>Ligate leg veins open</t>
  </si>
  <si>
    <t>Stab phleb veins xtr 10-20</t>
  </si>
  <si>
    <t>Phleb veins - extrem 20+</t>
  </si>
  <si>
    <t>Revision of leg vein</t>
  </si>
  <si>
    <t>Ligate/divide/excise vein</t>
  </si>
  <si>
    <t>Penile venous occlusion</t>
  </si>
  <si>
    <t>Injection for spleen x-ray</t>
  </si>
  <si>
    <t>Bl donor search management</t>
  </si>
  <si>
    <t>Harvest auto stem cells</t>
  </si>
  <si>
    <t>Dx bone marrow aspirations</t>
  </si>
  <si>
    <t>Dx bone marrow biopsies</t>
  </si>
  <si>
    <t>*</t>
  </si>
  <si>
    <t>Dx bone marrow bx &amp; aspir</t>
  </si>
  <si>
    <t>Bone marrow harvest allogen</t>
  </si>
  <si>
    <t>Bone marrow harvest autolog</t>
  </si>
  <si>
    <t>Transplt autol hct/donor</t>
  </si>
  <si>
    <t>Transplt allo lymphocytes</t>
  </si>
  <si>
    <t>Transplj hematopoietic boost</t>
  </si>
  <si>
    <t>Drainage lymph node lesion</t>
  </si>
  <si>
    <t>Incision of lymph channels</t>
  </si>
  <si>
    <t>Biopsy/removal lymph nodes</t>
  </si>
  <si>
    <t>Needle biopsy lymph nodes</t>
  </si>
  <si>
    <t>Explore deep node(s) neck</t>
  </si>
  <si>
    <t>Removal neck/armpit lesion</t>
  </si>
  <si>
    <t>Laparoscopy lymph node biop</t>
  </si>
  <si>
    <t>Laparoscopy lymphadenectomy</t>
  </si>
  <si>
    <t>Laps pelvic lymphadec</t>
  </si>
  <si>
    <t>Removal of lymph nodes neck</t>
  </si>
  <si>
    <t>Remove armpit lymph nodes</t>
  </si>
  <si>
    <t>Remove groin lymph nodes</t>
  </si>
  <si>
    <t>Inject for lymphatic x-ray</t>
  </si>
  <si>
    <t>Ra tracer id of sentinl node</t>
  </si>
  <si>
    <t>Access thoracic lymph duct</t>
  </si>
  <si>
    <t>Io map of sent lymph node</t>
  </si>
  <si>
    <t>Biopsy of lip</t>
  </si>
  <si>
    <t>Partial excision of lip</t>
  </si>
  <si>
    <t>Reconstruct lip with flap</t>
  </si>
  <si>
    <t>Partial removal of lip</t>
  </si>
  <si>
    <t>Repair lip</t>
  </si>
  <si>
    <t>Repair cleft lip/nasal</t>
  </si>
  <si>
    <t>Drainage of mouth lesion</t>
  </si>
  <si>
    <t>Removal foreign body mouth</t>
  </si>
  <si>
    <t>Incision of lip fold</t>
  </si>
  <si>
    <t>Biopsy of mouth lesion</t>
  </si>
  <si>
    <t>Excision of mouth lesion</t>
  </si>
  <si>
    <t>Excise/repair mouth lesion</t>
  </si>
  <si>
    <t>Excise oral mucosa for graft</t>
  </si>
  <si>
    <t>Excise lip or cheek fold</t>
  </si>
  <si>
    <t>Treatment of mouth lesion</t>
  </si>
  <si>
    <t>Repair mouth laceration</t>
  </si>
  <si>
    <t>Reconstruction of mouth</t>
  </si>
  <si>
    <t>Incision of tongue fold</t>
  </si>
  <si>
    <t>Place needles h&amp;n for rt</t>
  </si>
  <si>
    <t>Biopsy of tongue</t>
  </si>
  <si>
    <t>Biopsy of floor of mouth</t>
  </si>
  <si>
    <t>Excision of tongue lesion</t>
  </si>
  <si>
    <t>Excision of tongue fold</t>
  </si>
  <si>
    <t>Partial removal of tongue</t>
  </si>
  <si>
    <t>Repair tongue laceration</t>
  </si>
  <si>
    <t>Fixation of tongue</t>
  </si>
  <si>
    <t>Tongue to lip surgery</t>
  </si>
  <si>
    <t>Tongue suspension</t>
  </si>
  <si>
    <t>Reconstruction tongue fold</t>
  </si>
  <si>
    <t>Tongue base vol reduction</t>
  </si>
  <si>
    <t>Drainage of gum lesion</t>
  </si>
  <si>
    <t>Removal foreign body gum</t>
  </si>
  <si>
    <t>Removal foreign body jawbone</t>
  </si>
  <si>
    <t>Excision gum each quadrant</t>
  </si>
  <si>
    <t>Excision of gum flap</t>
  </si>
  <si>
    <t>Excision of gum lesion</t>
  </si>
  <si>
    <t>Removal of gum tissue</t>
  </si>
  <si>
    <t>Treatment of gum lesion</t>
  </si>
  <si>
    <t>Gum graft</t>
  </si>
  <si>
    <t>Repair gum</t>
  </si>
  <si>
    <t>Repair tooth socket</t>
  </si>
  <si>
    <t>Drainage mouth roof lesion</t>
  </si>
  <si>
    <t>Biopsy roof of mouth</t>
  </si>
  <si>
    <t>Excision lesion mouth roof</t>
  </si>
  <si>
    <t>Remove palate/lesion</t>
  </si>
  <si>
    <t>Excision of uvula</t>
  </si>
  <si>
    <t>Repair palate pharynx/uvula</t>
  </si>
  <si>
    <t>Treatment mouth roof lesion</t>
  </si>
  <si>
    <t>Repair palate</t>
  </si>
  <si>
    <t>Reconstruct cleft palate</t>
  </si>
  <si>
    <t>Lengthening of palate</t>
  </si>
  <si>
    <t>Repair nose to lip fistula</t>
  </si>
  <si>
    <t>Preparation palate mold</t>
  </si>
  <si>
    <t>Insertion palate prosthesis</t>
  </si>
  <si>
    <t>Drainage of salivary gland</t>
  </si>
  <si>
    <t>Removal of salivary stone</t>
  </si>
  <si>
    <t>Biopsy of salivary gland</t>
  </si>
  <si>
    <t>Excision of salivary cyst</t>
  </si>
  <si>
    <t>Drainage of salivary cyst</t>
  </si>
  <si>
    <t>Excise parotid gland/lesion</t>
  </si>
  <si>
    <t>Excise submaxillary gland</t>
  </si>
  <si>
    <t>Excise sublingual gland</t>
  </si>
  <si>
    <t>Repair salivary duct</t>
  </si>
  <si>
    <t>Parotid duct diversion</t>
  </si>
  <si>
    <t>Injection for salivary x-ray</t>
  </si>
  <si>
    <t>Closure of salivary fistula</t>
  </si>
  <si>
    <t>Dilation of salivary duct</t>
  </si>
  <si>
    <t>Ligation of salivary duct</t>
  </si>
  <si>
    <t>Drainage of tonsil abscess</t>
  </si>
  <si>
    <t>Drainage of throat abscess</t>
  </si>
  <si>
    <t>Biopsy of throat</t>
  </si>
  <si>
    <t>Biopsy of upper nose/throat</t>
  </si>
  <si>
    <t>Excise pharynx lesion</t>
  </si>
  <si>
    <t>Remove pharynx foreign body</t>
  </si>
  <si>
    <t>Excision of neck cyst</t>
  </si>
  <si>
    <t>Remove tonsils and adenoids</t>
  </si>
  <si>
    <t>Removal of tonsils</t>
  </si>
  <si>
    <t>Removal of adenoids</t>
  </si>
  <si>
    <t>Excision of tonsil tags</t>
  </si>
  <si>
    <t>Excision of lingual tonsil</t>
  </si>
  <si>
    <t>Partial removal of pharynx</t>
  </si>
  <si>
    <t>Revision of pharyngeal walls</t>
  </si>
  <si>
    <t>Repair throat wound</t>
  </si>
  <si>
    <t>Reconstruction of throat</t>
  </si>
  <si>
    <t>Surgical opening of throat</t>
  </si>
  <si>
    <t>Control throat bleeding</t>
  </si>
  <si>
    <t>Control nose/throat bleeding</t>
  </si>
  <si>
    <t>Throat muscle surgery</t>
  </si>
  <si>
    <t>Removal of esophagus pouch</t>
  </si>
  <si>
    <t>Esophagoscopy rigid trnso</t>
  </si>
  <si>
    <t>Esophagoscopy rigid trnso dx</t>
  </si>
  <si>
    <t>Esophagoscp rig trnso inject</t>
  </si>
  <si>
    <t>Esophagoscp rig trnso biopsy</t>
  </si>
  <si>
    <t>Esophagoscp rig trnso rem fb</t>
  </si>
  <si>
    <t>Esophagoscopy rigid balloon</t>
  </si>
  <si>
    <t>Esophagoscp guide wire dilat</t>
  </si>
  <si>
    <t>Esophagoscopy flex dx brush</t>
  </si>
  <si>
    <t>Esophagosc flex trnsn biopsy</t>
  </si>
  <si>
    <t>Esophagoscopy flexible brush</t>
  </si>
  <si>
    <t>Esoph scope w/submucous inj</t>
  </si>
  <si>
    <t>Esophagoscopy flex biopsy</t>
  </si>
  <si>
    <t>Esoph scope w/sclerosis inj</t>
  </si>
  <si>
    <t>Esophagus endoscopy/ligation</t>
  </si>
  <si>
    <t>Esoph optical endomicroscopy</t>
  </si>
  <si>
    <t>Egd esophagogastrc fndoplsty</t>
  </si>
  <si>
    <t>Esophagoscop mucosal resect</t>
  </si>
  <si>
    <t>Esophagoscop stent placement</t>
  </si>
  <si>
    <t>Esophagoscopy retro balloon</t>
  </si>
  <si>
    <t>Esophagosc dilate balloon 30</t>
  </si>
  <si>
    <t>Esophagoscopy flex remove fb</t>
  </si>
  <si>
    <t>Esophagoscopy lesion removal</t>
  </si>
  <si>
    <t>Esophagoscopy snare les remv</t>
  </si>
  <si>
    <t>Esophagoscopy balloon &lt;30mm</t>
  </si>
  <si>
    <t>Esoph endoscopy dilation</t>
  </si>
  <si>
    <t>Esophagoscopy control bleed</t>
  </si>
  <si>
    <t>Esophagoscopy lesion ablate</t>
  </si>
  <si>
    <t>Esophagoscop ultrasound exam</t>
  </si>
  <si>
    <t>Esophagoscopy w/us needle bx</t>
  </si>
  <si>
    <t>Egd balloon dil esoph30 mm/&gt;</t>
  </si>
  <si>
    <t>Egd diagnostic brush wash</t>
  </si>
  <si>
    <t>Uppr gi scope w/submuc inj</t>
  </si>
  <si>
    <t>Endoscopic us exam esoph</t>
  </si>
  <si>
    <t>Egd us fine needle bx/aspir</t>
  </si>
  <si>
    <t>Egd biopsy single/multiple</t>
  </si>
  <si>
    <t>Egd w/transmural drain cyst</t>
  </si>
  <si>
    <t>Egd tube/cath insertion</t>
  </si>
  <si>
    <t>Egd injection varices</t>
  </si>
  <si>
    <t>Egd varices ligation</t>
  </si>
  <si>
    <t>Egd dilate stricture</t>
  </si>
  <si>
    <t>Egd place gastrostomy tube</t>
  </si>
  <si>
    <t>Egd remove foreign body</t>
  </si>
  <si>
    <t>Egd guide wire insertion</t>
  </si>
  <si>
    <t>Esoph egd dilation &lt;30 mm</t>
  </si>
  <si>
    <t>Egd cautery tumor polyp</t>
  </si>
  <si>
    <t>Egd remove lesion snare</t>
  </si>
  <si>
    <t>Egd optical endomicroscopy</t>
  </si>
  <si>
    <t>Egd us transmural injxn/mark</t>
  </si>
  <si>
    <t>Egd endo mucosal resection</t>
  </si>
  <si>
    <t>Egd control bleeding any</t>
  </si>
  <si>
    <t>Egd w/thrml txmnt gerd</t>
  </si>
  <si>
    <t>Egd us exam duodenum/jejunum</t>
  </si>
  <si>
    <t>Ercp w/specimen collection</t>
  </si>
  <si>
    <t>Endo cholangiopancreatograph</t>
  </si>
  <si>
    <t>Ercp sphincter pressure meas</t>
  </si>
  <si>
    <t>Ercp remove duct calculi</t>
  </si>
  <si>
    <t>Ercp lithotripsy calculi</t>
  </si>
  <si>
    <t>Egd endoscopic stent place</t>
  </si>
  <si>
    <t>Egd lesion ablation</t>
  </si>
  <si>
    <t>Endoscopic pancreatoscopy</t>
  </si>
  <si>
    <t>Ercp duct stent placement</t>
  </si>
  <si>
    <t>Ercp remove forgn body duct</t>
  </si>
  <si>
    <t>Ercp stent exchange w/dilate</t>
  </si>
  <si>
    <t>Ercp ea duct/ampulla dilate</t>
  </si>
  <si>
    <t>Ercp lesion ablate w/dilate</t>
  </si>
  <si>
    <t>Laps esophgl sphnctr agmntj</t>
  </si>
  <si>
    <t>Rmvl esophgl sphnctr dev</t>
  </si>
  <si>
    <t>Dilate esophagus 1/mult pass</t>
  </si>
  <si>
    <t>Dilate esophagus</t>
  </si>
  <si>
    <t>Laparoscopy gastrostomy</t>
  </si>
  <si>
    <t>Nasal/orogastric w/tube plmt</t>
  </si>
  <si>
    <t>Tx gastro intub w/asp</t>
  </si>
  <si>
    <t>Dx gastr intub w/asp spec</t>
  </si>
  <si>
    <t>Dx gastr intub w/asp specs</t>
  </si>
  <si>
    <t>Dx duod intub w/asp spec</t>
  </si>
  <si>
    <t>Dx duod intub w/asp specs</t>
  </si>
  <si>
    <t>Reposition gastrostomy tube</t>
  </si>
  <si>
    <t>Repair stomach opening</t>
  </si>
  <si>
    <t>Revise gastric port open</t>
  </si>
  <si>
    <t>Remove gastric port open</t>
  </si>
  <si>
    <t>Change gastric port open</t>
  </si>
  <si>
    <t>Biopsy of bowel</t>
  </si>
  <si>
    <t>Revision of ileostomy</t>
  </si>
  <si>
    <t>Revision of colostomy</t>
  </si>
  <si>
    <t>Small bowel endoscopy</t>
  </si>
  <si>
    <t>Small bowel endoscopy/biopsy</t>
  </si>
  <si>
    <t>Small bowel endoscopy/stent</t>
  </si>
  <si>
    <t>S bowel endoscope w/stent</t>
  </si>
  <si>
    <t>Small bowel endoscopy br/wa</t>
  </si>
  <si>
    <t>Endoscopy of bowel pouch</t>
  </si>
  <si>
    <t>Endoscopy bowel pouch/biop</t>
  </si>
  <si>
    <t>Colonoscopy thru stoma spx</t>
  </si>
  <si>
    <t>Colonoscopy with biopsy</t>
  </si>
  <si>
    <t>Colonoscopy for foreign body</t>
  </si>
  <si>
    <t>Colonoscopy for bleeding</t>
  </si>
  <si>
    <t>Colonoscopy &amp; polypectomy</t>
  </si>
  <si>
    <t>Colonoscopy w/snare</t>
  </si>
  <si>
    <t>Colonoscopy with ablation</t>
  </si>
  <si>
    <t>Colonoscopy w/stent plcmt</t>
  </si>
  <si>
    <t>Colonoscopy w/resection</t>
  </si>
  <si>
    <t>Colonoscopy w/injection</t>
  </si>
  <si>
    <t>Colonoscopy w/dilation</t>
  </si>
  <si>
    <t>Colonoscopy w/ultrasound</t>
  </si>
  <si>
    <t>Colonoscopy w/ndl aspir/bx</t>
  </si>
  <si>
    <t>Colonoscopy w/decompression</t>
  </si>
  <si>
    <t>Intro gastrointestinal tube</t>
  </si>
  <si>
    <t>Intraop colon lavage add-on</t>
  </si>
  <si>
    <t>Drainage of pelvic abscess</t>
  </si>
  <si>
    <t>Drainage of rectal abscess</t>
  </si>
  <si>
    <t>Biopsy of rectum</t>
  </si>
  <si>
    <t>Removal of anorectal lesion</t>
  </si>
  <si>
    <t>Excision of rectal stricture</t>
  </si>
  <si>
    <t>Excision of rectal lesion</t>
  </si>
  <si>
    <t>Exc rect tum transanal part</t>
  </si>
  <si>
    <t>Exc rect tum transanal full</t>
  </si>
  <si>
    <t>Destruction rectal tumor</t>
  </si>
  <si>
    <t>Proctosigmoidoscopy dx</t>
  </si>
  <si>
    <t>Proctosigmoidoscopy dilate</t>
  </si>
  <si>
    <t>Proctosigmoidoscopy w/bx</t>
  </si>
  <si>
    <t>Proctosigmoidoscopy fb</t>
  </si>
  <si>
    <t>Proctosigmoidoscopy removal</t>
  </si>
  <si>
    <t>Proctosigmoidoscopy bleed</t>
  </si>
  <si>
    <t>Proctosigmoidoscopy ablate</t>
  </si>
  <si>
    <t>Proctosigmoidoscopy volvul</t>
  </si>
  <si>
    <t>Proctosigmoidoscopy w/stent</t>
  </si>
  <si>
    <t>Diagnostic sigmoidoscopy</t>
  </si>
  <si>
    <t>Sigmoidoscopy and biopsy</t>
  </si>
  <si>
    <t>Sigmoidoscopy w/fb removal</t>
  </si>
  <si>
    <t>Sigmoidoscopy &amp; polypectomy</t>
  </si>
  <si>
    <t>Sigmoidoscopy for bleeding</t>
  </si>
  <si>
    <t>Sigmoidoscopy w/submuc inj</t>
  </si>
  <si>
    <t>Sigmoidoscopy &amp; decompress</t>
  </si>
  <si>
    <t>Sigmoidoscopy w/tumr remove</t>
  </si>
  <si>
    <t>Sig w/tndsc balloon dilation</t>
  </si>
  <si>
    <t>Sigmoidoscopy w/ultrasound</t>
  </si>
  <si>
    <t>Sigmoidoscopy w/us guide bx</t>
  </si>
  <si>
    <t>Sigmoidoscopy w/ablation</t>
  </si>
  <si>
    <t>Sigmoidoscopy w/plcmt stent</t>
  </si>
  <si>
    <t>Sigmoidoscopy w/resection</t>
  </si>
  <si>
    <t>Sgmdsc w/band ligation</t>
  </si>
  <si>
    <t>Diagnostic colonoscopy</t>
  </si>
  <si>
    <t>Colonoscopy w/fb removal</t>
  </si>
  <si>
    <t>Colonoscopy and biopsy</t>
  </si>
  <si>
    <t>Colonoscopy submucous njx</t>
  </si>
  <si>
    <t>Colonoscopy w/control bleed</t>
  </si>
  <si>
    <t>Colonoscopy w/lesion removal</t>
  </si>
  <si>
    <t>Colonoscopy w/balloon dilat</t>
  </si>
  <si>
    <t>Colonoscopy w/ablation</t>
  </si>
  <si>
    <t>Colonoscopy w/endoscope us</t>
  </si>
  <si>
    <t>Colonoscopy w/endoscopic fnb</t>
  </si>
  <si>
    <t>Colonoscopy w/band ligation</t>
  </si>
  <si>
    <t>Repair of rectum</t>
  </si>
  <si>
    <t>Treatment of rectal prolapse</t>
  </si>
  <si>
    <t>Correct rectal prolapse</t>
  </si>
  <si>
    <t>Repair of rectocele</t>
  </si>
  <si>
    <t>Reduction of rectal prolapse</t>
  </si>
  <si>
    <t>Dilation of anal sphincter</t>
  </si>
  <si>
    <t>Dilation of rectal narrowing</t>
  </si>
  <si>
    <t>Remove rectal obstruction</t>
  </si>
  <si>
    <t>Surg dx exam anorectal</t>
  </si>
  <si>
    <t>Placement of seton</t>
  </si>
  <si>
    <t>Removal of rectal marker</t>
  </si>
  <si>
    <t>Incision of rectal abscess</t>
  </si>
  <si>
    <t>Incision of anal abscess</t>
  </si>
  <si>
    <t>Incision of anal septum</t>
  </si>
  <si>
    <t>Incision of anal sphincter</t>
  </si>
  <si>
    <t>Incise external hemorrhoid</t>
  </si>
  <si>
    <t>Removal of anal fissure</t>
  </si>
  <si>
    <t>Excise anal ext tag/papilla</t>
  </si>
  <si>
    <t>Ligation of hemorrhoid(s)</t>
  </si>
  <si>
    <t>Removal of anal tags</t>
  </si>
  <si>
    <t>Remove ext hem groups 2+</t>
  </si>
  <si>
    <t>Remove int/ext hem 1 group</t>
  </si>
  <si>
    <t>Remove in/ex hem grp &amp; fiss</t>
  </si>
  <si>
    <t>Remove in/ex hem grp w/fistu</t>
  </si>
  <si>
    <t>Remove in/ex hem groups 2+</t>
  </si>
  <si>
    <t>Remove in/ex hem grps &amp; fiss</t>
  </si>
  <si>
    <t>Remove in/ex hem grps w/fist</t>
  </si>
  <si>
    <t>Remove anal fist subq</t>
  </si>
  <si>
    <t>Remove anal fist inter</t>
  </si>
  <si>
    <t>Remove anal fist complex</t>
  </si>
  <si>
    <t>Remove anal fist 2 stage</t>
  </si>
  <si>
    <t>Repair anal fistula</t>
  </si>
  <si>
    <t>Removal of hemorrhoid clot</t>
  </si>
  <si>
    <t>Injection into hemorrhoid(s)</t>
  </si>
  <si>
    <t>Chemodenervation anal musc</t>
  </si>
  <si>
    <t>Diagnostic anoscopy spx</t>
  </si>
  <si>
    <t>Diagnostic anoscopy</t>
  </si>
  <si>
    <t>Anoscopy and dilation</t>
  </si>
  <si>
    <t>Anoscopy and biopsy</t>
  </si>
  <si>
    <t>Diagnostic anoscopy &amp; biopsy</t>
  </si>
  <si>
    <t>Anoscopy remove for body</t>
  </si>
  <si>
    <t>Anoscopy remove lesion</t>
  </si>
  <si>
    <t>Anoscopy</t>
  </si>
  <si>
    <t>Anoscopy remove lesions</t>
  </si>
  <si>
    <t>Anoscopy control bleeding</t>
  </si>
  <si>
    <t>Repair of anal stricture</t>
  </si>
  <si>
    <t>Repr of anal fistula w/glue</t>
  </si>
  <si>
    <t>Repair anorectal fist w/plug</t>
  </si>
  <si>
    <t>Repair of anal sphincter</t>
  </si>
  <si>
    <t>Reconstruction of anus</t>
  </si>
  <si>
    <t>Removal of suture from anus</t>
  </si>
  <si>
    <t>Destruction anal lesion(s)</t>
  </si>
  <si>
    <t>Cryosurgery anal lesion(s)</t>
  </si>
  <si>
    <t>Laser surgery anal lesions</t>
  </si>
  <si>
    <t>Excision of anal lesion(s)</t>
  </si>
  <si>
    <t>Destroy internal hemorrhoids</t>
  </si>
  <si>
    <t>Treatment of anal fissure</t>
  </si>
  <si>
    <t>Remove by ligat int hem grp</t>
  </si>
  <si>
    <t>Remove by ligat int hem grps</t>
  </si>
  <si>
    <t>Hemorrhoidopexy by stapling</t>
  </si>
  <si>
    <t>Needle biopsy of liver</t>
  </si>
  <si>
    <t>Needle biopsy liver add-on</t>
  </si>
  <si>
    <t>Percut ablate liver rf</t>
  </si>
  <si>
    <t>Perq abltj lvr cryoablation</t>
  </si>
  <si>
    <t>Injection for cholangiogram</t>
  </si>
  <si>
    <t>Plmt biliary drainage cath</t>
  </si>
  <si>
    <t>Conversion ext bil drg cath</t>
  </si>
  <si>
    <t>Exchange biliary drg cath</t>
  </si>
  <si>
    <t>Removal biliary drg cath</t>
  </si>
  <si>
    <t>Perq plmt bile duct stent</t>
  </si>
  <si>
    <t>Plmt access bil tree sm bwl</t>
  </si>
  <si>
    <t>Dilate biliary duct/ampulla</t>
  </si>
  <si>
    <t>Endoluminal bx biliary tree</t>
  </si>
  <si>
    <t>Removal duct glbldr calculi</t>
  </si>
  <si>
    <t>Biliary endo perq dx w/speci</t>
  </si>
  <si>
    <t>Biliary endoscopy thru skin</t>
  </si>
  <si>
    <t>Laparoscopic cholecystectomy</t>
  </si>
  <si>
    <t>Laparo cholecystectomy/graph</t>
  </si>
  <si>
    <t>Laparo cholecystectomy/explr</t>
  </si>
  <si>
    <t>Needle biopsy pancreas</t>
  </si>
  <si>
    <t>Abd paracentesis</t>
  </si>
  <si>
    <t>Abd paracentesis w/imaging</t>
  </si>
  <si>
    <t>Peritoneal lavage</t>
  </si>
  <si>
    <t>Biopsy abdominal mass</t>
  </si>
  <si>
    <t>Excision of umbilicus</t>
  </si>
  <si>
    <t>Diag laparo separate proc</t>
  </si>
  <si>
    <t>Laparoscopy biopsy</t>
  </si>
  <si>
    <t>Laparoscopy aspiration</t>
  </si>
  <si>
    <t>Lap insert tunnel ip cath</t>
  </si>
  <si>
    <t>Lap revision perm ip cath</t>
  </si>
  <si>
    <t>Lap w/omentopexy add-on</t>
  </si>
  <si>
    <t>Lap ins device for rt</t>
  </si>
  <si>
    <t>Air injection into abdomen</t>
  </si>
  <si>
    <t>Remove foreign body adbomen</t>
  </si>
  <si>
    <t>Image cath fluid peri/retro</t>
  </si>
  <si>
    <t>Image cath fluid trns/vgnl</t>
  </si>
  <si>
    <t>Ins mark abd/pel for rt perq</t>
  </si>
  <si>
    <t>Insert tun ip cath perc</t>
  </si>
  <si>
    <t>Insert tun ip cath w/port</t>
  </si>
  <si>
    <t>Ins tun ip cath for dial opn</t>
  </si>
  <si>
    <t>Remove tunneled ip cath</t>
  </si>
  <si>
    <t>Exchange drainage catheter</t>
  </si>
  <si>
    <t>Assess cyst contrast inject</t>
  </si>
  <si>
    <t>Revise abdomen-venous shunt</t>
  </si>
  <si>
    <t>Injection abdominal shunt</t>
  </si>
  <si>
    <t>Removal of shunt</t>
  </si>
  <si>
    <t>Insert subq exten to ip cath</t>
  </si>
  <si>
    <t>Embedded ip cath exit-site</t>
  </si>
  <si>
    <t>Place gastrostomy tube perc</t>
  </si>
  <si>
    <t>Place duod/jej tube perc</t>
  </si>
  <si>
    <t>Place cecostomy tube perc</t>
  </si>
  <si>
    <t>Change g-tube to g-j perc</t>
  </si>
  <si>
    <t>Replace g/c tube perc</t>
  </si>
  <si>
    <t>Replace duod/jej tube perc</t>
  </si>
  <si>
    <t>Replace g-j tube perc</t>
  </si>
  <si>
    <t>Fix g/colon tube w/device</t>
  </si>
  <si>
    <t>Fluoro exam of g/colon tube</t>
  </si>
  <si>
    <t>Rpr ing hernia baby reduc</t>
  </si>
  <si>
    <t>Rpr ing hernia baby blocked</t>
  </si>
  <si>
    <t>Rpr ing hernia init reduce</t>
  </si>
  <si>
    <t>Rpr ing hernia init blocked</t>
  </si>
  <si>
    <t>Prp i/hern init reduc &gt;5 yr</t>
  </si>
  <si>
    <t>Prp i/hern init block &gt;5 yr</t>
  </si>
  <si>
    <t>Rerepair ing hernia reduce</t>
  </si>
  <si>
    <t>Rerepair ing hernia blocked</t>
  </si>
  <si>
    <t>Repair ing hernia sliding</t>
  </si>
  <si>
    <t>Repair lumbar hernia</t>
  </si>
  <si>
    <t>Rpr rem hernia init reduce</t>
  </si>
  <si>
    <t>Rpr fem hernia init blocked</t>
  </si>
  <si>
    <t>Rerepair fem hernia reduce</t>
  </si>
  <si>
    <t>Rerepair fem hernia blocked</t>
  </si>
  <si>
    <t>Rpr ventral hern init reduc</t>
  </si>
  <si>
    <t>Rpr ventral hern init block</t>
  </si>
  <si>
    <t>Rerepair ventrl hern reduce</t>
  </si>
  <si>
    <t>Rerepair ventrl hern block</t>
  </si>
  <si>
    <t>Hernia repair w/mesh</t>
  </si>
  <si>
    <t>Rpr epigastric hern reduce</t>
  </si>
  <si>
    <t>Rpr epigastric hern blocked</t>
  </si>
  <si>
    <t>Rpr umbil hern reduc &lt; 5 yr</t>
  </si>
  <si>
    <t>Rpr umbil hern block &lt; 5 yr</t>
  </si>
  <si>
    <t>Rpr umbil hern reduc &gt; 5 yr</t>
  </si>
  <si>
    <t>Rpr umbil hern block &gt; 5 yr</t>
  </si>
  <si>
    <t>Repair spigelian hernia</t>
  </si>
  <si>
    <t>Repair umbilical lesion</t>
  </si>
  <si>
    <t>Lap ing hernia repair init</t>
  </si>
  <si>
    <t>Lap ing hernia repair recur</t>
  </si>
  <si>
    <t>Lap vent/abd hernia repair</t>
  </si>
  <si>
    <t>Lap vent/abd hern proc comp</t>
  </si>
  <si>
    <t>Lap inc hernia repair</t>
  </si>
  <si>
    <t>Lap inc hern repair comp</t>
  </si>
  <si>
    <t>Lap inc hernia repair recur</t>
  </si>
  <si>
    <t>Lap inc hern recur comp</t>
  </si>
  <si>
    <t>Removal of kidney stone</t>
  </si>
  <si>
    <t>Renal biopsy perq</t>
  </si>
  <si>
    <t>Change ureter stent percut</t>
  </si>
  <si>
    <t>Remove ureter stent percut</t>
  </si>
  <si>
    <t>Change stent via transureth</t>
  </si>
  <si>
    <t>Remove stent via transureth</t>
  </si>
  <si>
    <t>Change nephroureteral cath</t>
  </si>
  <si>
    <t>Remove renal tube w/fluoro</t>
  </si>
  <si>
    <t>Drainage of kidney lesion</t>
  </si>
  <si>
    <t>Instll rx agnt into rnal tub</t>
  </si>
  <si>
    <t>Measure kidney pressure</t>
  </si>
  <si>
    <t>Njx px nfrosgrm &amp;/urtrgrm</t>
  </si>
  <si>
    <t>Plmt nephrostomy catheter</t>
  </si>
  <si>
    <t>Plmt nephroureteral catheter</t>
  </si>
  <si>
    <t>Convert nephrostomy catheter</t>
  </si>
  <si>
    <t>Exchange nephrostomy cath</t>
  </si>
  <si>
    <t>Kidney endoscopy</t>
  </si>
  <si>
    <t>Kidney endoscopy &amp; biopsy</t>
  </si>
  <si>
    <t>Kidney endoscopy &amp; treatment</t>
  </si>
  <si>
    <t>Renal scope w/tumor resect</t>
  </si>
  <si>
    <t>Fragmenting of kidney stone</t>
  </si>
  <si>
    <t>Perc rf ablate renal tumor</t>
  </si>
  <si>
    <t>Perc cryo ablate renal tum</t>
  </si>
  <si>
    <t>Endoluminal bx urtr rnl plvs</t>
  </si>
  <si>
    <t>Injection for ureter x-ray</t>
  </si>
  <si>
    <t>Measure ureter pressure</t>
  </si>
  <si>
    <t>Change of ureter tube/stent</t>
  </si>
  <si>
    <t>Plmt ureteral stent prq</t>
  </si>
  <si>
    <t>Ureteral embolization/occl</t>
  </si>
  <si>
    <t>Balloon dilate urtrl strix</t>
  </si>
  <si>
    <t>Revise ureter</t>
  </si>
  <si>
    <t>Laparo new ureter/bladder</t>
  </si>
  <si>
    <t>Endoscopy of ureter</t>
  </si>
  <si>
    <t>Ureter endoscopy &amp; biopsy</t>
  </si>
  <si>
    <t>Ureter endoscopy &amp; treatment</t>
  </si>
  <si>
    <t>Ureter endoscopy</t>
  </si>
  <si>
    <t>Ureter endoscopy &amp; catheter</t>
  </si>
  <si>
    <t>Incise &amp; treat bladder</t>
  </si>
  <si>
    <t>Incise &amp; drain bladder</t>
  </si>
  <si>
    <t>Incise bladder/drain ureter</t>
  </si>
  <si>
    <t>Removal of bladder stone</t>
  </si>
  <si>
    <t>Remove ureter calculus</t>
  </si>
  <si>
    <t>Drainage of bladder abscess</t>
  </si>
  <si>
    <t>Drain bladder by needle</t>
  </si>
  <si>
    <t>Drain bladder by trocar/cath</t>
  </si>
  <si>
    <t>Drain bl w/cath insertion</t>
  </si>
  <si>
    <t>Removal of bladder cyst</t>
  </si>
  <si>
    <t>Removal of bladder lesion</t>
  </si>
  <si>
    <t>Repair of ureter lesion</t>
  </si>
  <si>
    <t>Injection for bladder x-ray</t>
  </si>
  <si>
    <t>Preparation for bladder xray</t>
  </si>
  <si>
    <t>Irrigation of bladder</t>
  </si>
  <si>
    <t>Insert bladder catheter</t>
  </si>
  <si>
    <t>Insert temp bladder cath</t>
  </si>
  <si>
    <t>Insert bladder cath complex</t>
  </si>
  <si>
    <t>Change of bladder tube</t>
  </si>
  <si>
    <t>Endoscopic injection/implant</t>
  </si>
  <si>
    <t>Treatment of bladder lesion</t>
  </si>
  <si>
    <t>Simple cystometrogram</t>
  </si>
  <si>
    <t>Complex cystometrogram</t>
  </si>
  <si>
    <t>Cystometrogram w/up</t>
  </si>
  <si>
    <t>Cystometrogram w/vp</t>
  </si>
  <si>
    <t>Cystometrogram w/vp&amp;up</t>
  </si>
  <si>
    <t>Urine flow measurement</t>
  </si>
  <si>
    <t>Electro-uroflowmetry first</t>
  </si>
  <si>
    <t>Anal/urinary muscle study</t>
  </si>
  <si>
    <t>Urinary reflex study</t>
  </si>
  <si>
    <t>Intraabdominal pressure test</t>
  </si>
  <si>
    <t>Us urine capacity measure</t>
  </si>
  <si>
    <t>Repair of bladder opening</t>
  </si>
  <si>
    <t>Laparo sling operation</t>
  </si>
  <si>
    <t>Cystoscopy</t>
  </si>
  <si>
    <t>Cystoscopy removal of clots</t>
  </si>
  <si>
    <t>Cystoscopy &amp; ureter catheter</t>
  </si>
  <si>
    <t>Cystoscopy and biopsy</t>
  </si>
  <si>
    <t>Cystoscopy &amp; duct catheter</t>
  </si>
  <si>
    <t>Cystoscopy w/biopsy(s)</t>
  </si>
  <si>
    <t>Cystoscopy and treatment</t>
  </si>
  <si>
    <t>Cystoscopy and radiotracer</t>
  </si>
  <si>
    <t>Cystoscopy &amp; revise urethra</t>
  </si>
  <si>
    <t>Cystoscopy implant stent</t>
  </si>
  <si>
    <t>Cystoscopy chemodenervation</t>
  </si>
  <si>
    <t>Remove bladder stone</t>
  </si>
  <si>
    <t>Cystoscopy stone removal</t>
  </si>
  <si>
    <t>Cystoscopy inject material</t>
  </si>
  <si>
    <t>Create passage to kidney</t>
  </si>
  <si>
    <t>Cysto w/ureter stricture tx</t>
  </si>
  <si>
    <t>Cysto w/up stricture tx</t>
  </si>
  <si>
    <t>Cysto w/renal stricture tx</t>
  </si>
  <si>
    <t>Cysto/uretero stricture tx</t>
  </si>
  <si>
    <t>Cysto/uretero w/up stricture</t>
  </si>
  <si>
    <t>Cystouretero w/renal strict</t>
  </si>
  <si>
    <t>Cystouretero &amp; or pyeloscope</t>
  </si>
  <si>
    <t>Cystouretero w/stone remove</t>
  </si>
  <si>
    <t>Cystouretero w/lithotripsy</t>
  </si>
  <si>
    <t>Cystouretero w/biopsy</t>
  </si>
  <si>
    <t>Cystouretero w/excise tumor</t>
  </si>
  <si>
    <t>Cysto/uretero w/lithotripsy</t>
  </si>
  <si>
    <t>Cystouretero w/congen repr</t>
  </si>
  <si>
    <t>Cystourethro cut ejacul duct</t>
  </si>
  <si>
    <t>Incision of prostate</t>
  </si>
  <si>
    <t>Revision of bladder neck</t>
  </si>
  <si>
    <t>Prostatectomy (turp)</t>
  </si>
  <si>
    <t>Remove prostate regrowth</t>
  </si>
  <si>
    <t>Relieve bladder contracture</t>
  </si>
  <si>
    <t>Laser surgery of prostate</t>
  </si>
  <si>
    <t>Prostate laser enucleation</t>
  </si>
  <si>
    <t>Drainage of prostate abscess</t>
  </si>
  <si>
    <t>Incision of urethra</t>
  </si>
  <si>
    <t>Drainage of urethra abscess</t>
  </si>
  <si>
    <t>Drainage of urinary leakage</t>
  </si>
  <si>
    <t>Biopsy of urethra</t>
  </si>
  <si>
    <t>Removal of urethra</t>
  </si>
  <si>
    <t>Treatment of urethra lesion</t>
  </si>
  <si>
    <t>Removal of urethra lesion</t>
  </si>
  <si>
    <t>Surgery for urethra pouch</t>
  </si>
  <si>
    <t>Removal of urethra gland</t>
  </si>
  <si>
    <t>Repair of urethra defect</t>
  </si>
  <si>
    <t>Revise urethra stage 1</t>
  </si>
  <si>
    <t>Revise urethra stage 2</t>
  </si>
  <si>
    <t>Reconstruction of urethra</t>
  </si>
  <si>
    <t>Reconstruct urethra stage 1</t>
  </si>
  <si>
    <t>Reconstruct urethra stage 2</t>
  </si>
  <si>
    <t>Reconstruct urethra/bladder</t>
  </si>
  <si>
    <t>Male sling procedure</t>
  </si>
  <si>
    <t>Remove/revise male sling</t>
  </si>
  <si>
    <t>Insert tandem cuff</t>
  </si>
  <si>
    <t>Insert uro/ves nck sphincter</t>
  </si>
  <si>
    <t>Remove uro sphincter</t>
  </si>
  <si>
    <t>Remove/replace ur sphincter</t>
  </si>
  <si>
    <t>Repair uro sphincter</t>
  </si>
  <si>
    <t>Revision of urethra</t>
  </si>
  <si>
    <t>Repair of urethra injury</t>
  </si>
  <si>
    <t>Dilate urethra stricture</t>
  </si>
  <si>
    <t>Dilation of urethra</t>
  </si>
  <si>
    <t>Prostatic microwave thermotx</t>
  </si>
  <si>
    <t>Prostatic rf thermotx</t>
  </si>
  <si>
    <t>Insert prost urethral stent</t>
  </si>
  <si>
    <t>Transurethral rf treatment</t>
  </si>
  <si>
    <t>Slitting of prepuce</t>
  </si>
  <si>
    <t>Drain penis lesion</t>
  </si>
  <si>
    <t>Destruction penis lesion(s)</t>
  </si>
  <si>
    <t>Cryosurgery penis lesion(s)</t>
  </si>
  <si>
    <t>Laser surg penis lesion(s)</t>
  </si>
  <si>
    <t>Excision of penis lesion(s)</t>
  </si>
  <si>
    <t>Biopsy of penis</t>
  </si>
  <si>
    <t>Treatment of penis lesion</t>
  </si>
  <si>
    <t>Treat penis lesion graft</t>
  </si>
  <si>
    <t>Partial removal of penis</t>
  </si>
  <si>
    <t>Circumcision w/regionl block</t>
  </si>
  <si>
    <t>Circumcision neonate</t>
  </si>
  <si>
    <t>Circum 28 days or older</t>
  </si>
  <si>
    <t>Lysis penil circumic lesion</t>
  </si>
  <si>
    <t>Repair of circumcision</t>
  </si>
  <si>
    <t>Frenulotomy of penis</t>
  </si>
  <si>
    <t>Prepare penis study</t>
  </si>
  <si>
    <t>Dynamic cavernosometry</t>
  </si>
  <si>
    <t>Penile injection</t>
  </si>
  <si>
    <t>Penis study</t>
  </si>
  <si>
    <t>Revision of penis</t>
  </si>
  <si>
    <t>Revise penis/urethra</t>
  </si>
  <si>
    <t>Secondary urethral surgery</t>
  </si>
  <si>
    <t>Reconstruct urethra/penis</t>
  </si>
  <si>
    <t>Penis plastic surgery</t>
  </si>
  <si>
    <t>Repair penis</t>
  </si>
  <si>
    <t>Insert semi-rigid prosthesis</t>
  </si>
  <si>
    <t>Insert self-contd prosthesis</t>
  </si>
  <si>
    <t>Insert multi-comp penis pros</t>
  </si>
  <si>
    <t>Remove muti-comp penis pros</t>
  </si>
  <si>
    <t>Repair multi-comp penis pros</t>
  </si>
  <si>
    <t>Remove/replace penis prosth</t>
  </si>
  <si>
    <t>Remove self-contd penis pros</t>
  </si>
  <si>
    <t>Remv/repl penis contain pros</t>
  </si>
  <si>
    <t>Repair corporeal tear</t>
  </si>
  <si>
    <t>Repair of penis</t>
  </si>
  <si>
    <t>Preputial stretching</t>
  </si>
  <si>
    <t>Biopsy of testis</t>
  </si>
  <si>
    <t>Excise lesion testis</t>
  </si>
  <si>
    <t>Removal of testis</t>
  </si>
  <si>
    <t>Orchiectomy partial</t>
  </si>
  <si>
    <t>Exploration for testis</t>
  </si>
  <si>
    <t>Reduce testis torsion</t>
  </si>
  <si>
    <t>Suspension of testis</t>
  </si>
  <si>
    <t>Revision of testis</t>
  </si>
  <si>
    <t>Repair testis injury</t>
  </si>
  <si>
    <t>Relocation of testis(es)</t>
  </si>
  <si>
    <t>Laparoscopy orchiectomy</t>
  </si>
  <si>
    <t>Laparoscopy orchiopexy</t>
  </si>
  <si>
    <t>Drainage of scrotum</t>
  </si>
  <si>
    <t>Biopsy of epididymis</t>
  </si>
  <si>
    <t>Remove epididymis lesion</t>
  </si>
  <si>
    <t>Removal of epididymis</t>
  </si>
  <si>
    <t>Explore epididymis</t>
  </si>
  <si>
    <t>Fusion of spermatic ducts</t>
  </si>
  <si>
    <t>Drainage of hydrocele</t>
  </si>
  <si>
    <t>Removal of hydrocele</t>
  </si>
  <si>
    <t>Removal of hydroceles</t>
  </si>
  <si>
    <t>Repair of hydrocele</t>
  </si>
  <si>
    <t>Drainage of scrotum abscess</t>
  </si>
  <si>
    <t>Explore scrotum</t>
  </si>
  <si>
    <t>Removal of scrotum lesion</t>
  </si>
  <si>
    <t>Removal of scrotum</t>
  </si>
  <si>
    <t>Revision of scrotum</t>
  </si>
  <si>
    <t>Incision of sperm duct</t>
  </si>
  <si>
    <t>Removal of sperm duct(s)</t>
  </si>
  <si>
    <t>Prepare sperm duct x-ray</t>
  </si>
  <si>
    <t>Repair of sperm duct</t>
  </si>
  <si>
    <t>Removal of sperm cord lesion</t>
  </si>
  <si>
    <t>Revise spermatic cord veins</t>
  </si>
  <si>
    <t>Revise hernia &amp; sperm veins</t>
  </si>
  <si>
    <t>Laparo ligate spermatic vein</t>
  </si>
  <si>
    <t>Incise sperm duct pouch</t>
  </si>
  <si>
    <t>Remove sperm pouch lesion</t>
  </si>
  <si>
    <t>Biopsy of prostate</t>
  </si>
  <si>
    <t>Prostate saturation sampling</t>
  </si>
  <si>
    <t>Surgical exposure prostate</t>
  </si>
  <si>
    <t>Electroejaculation</t>
  </si>
  <si>
    <t>Cryoablate prostate</t>
  </si>
  <si>
    <t>Tprnl plmt biodegrdabl matrl</t>
  </si>
  <si>
    <t>Transperi needle place pros</t>
  </si>
  <si>
    <t>Place rt device/marker pros</t>
  </si>
  <si>
    <t>Place needles pelvic for rt</t>
  </si>
  <si>
    <t>I &amp; d of vulva/perineum</t>
  </si>
  <si>
    <t>Drainage of gland abscess</t>
  </si>
  <si>
    <t>Surgery for vulva lesion</t>
  </si>
  <si>
    <t>Lysis of labial lesion(s)</t>
  </si>
  <si>
    <t>Hymenotomy</t>
  </si>
  <si>
    <t>Destroy vulva lesions sim</t>
  </si>
  <si>
    <t>Destroy vulva lesion/s compl</t>
  </si>
  <si>
    <t>Biopsy of vulva/perineum</t>
  </si>
  <si>
    <t>Partial removal of vulva</t>
  </si>
  <si>
    <t>Complete removal of vulva</t>
  </si>
  <si>
    <t>Partial removal of hymen</t>
  </si>
  <si>
    <t>Remove vagina gland lesion</t>
  </si>
  <si>
    <t>Repair of vagina</t>
  </si>
  <si>
    <t>Repair clitoris</t>
  </si>
  <si>
    <t>Repair of perineum</t>
  </si>
  <si>
    <t>Exam of vulva w/scope</t>
  </si>
  <si>
    <t>Exam/biopsy of vulva w/scope</t>
  </si>
  <si>
    <t>Exploration of vagina</t>
  </si>
  <si>
    <t>Drainage of pelvic fluid</t>
  </si>
  <si>
    <t>I &amp; d vaginal hematoma pp</t>
  </si>
  <si>
    <t>I &amp; d vag hematoma non-ob</t>
  </si>
  <si>
    <t>Destroy vag lesions simple</t>
  </si>
  <si>
    <t>Destroy vag lesions complex</t>
  </si>
  <si>
    <t>Biopsy of vagina</t>
  </si>
  <si>
    <t>Closure of vagina</t>
  </si>
  <si>
    <t>Remove vagina lesion</t>
  </si>
  <si>
    <t>Treat vagina infection</t>
  </si>
  <si>
    <t>Insert uteri tandem/ovoids</t>
  </si>
  <si>
    <t>Ins vag brachytx device</t>
  </si>
  <si>
    <t>Insert pessary/other device</t>
  </si>
  <si>
    <t>Fitting of diaphragm/cap</t>
  </si>
  <si>
    <t>Treat vaginal bleeding</t>
  </si>
  <si>
    <t>Repair vagina/perineum</t>
  </si>
  <si>
    <t>Repair of urethral lesion</t>
  </si>
  <si>
    <t>Anterior colporrhaphy</t>
  </si>
  <si>
    <t>Repair rectum &amp; vagina</t>
  </si>
  <si>
    <t>Cmbn ant pst colprhy</t>
  </si>
  <si>
    <t>Cmbn ap colprhy w/ntrcl rpr</t>
  </si>
  <si>
    <t>Insert mesh/pelvic flr addon</t>
  </si>
  <si>
    <t>Repair of bowel bulge</t>
  </si>
  <si>
    <t>Revise/remove sling repair</t>
  </si>
  <si>
    <t>Repair bladder defect</t>
  </si>
  <si>
    <t>Repair bladder &amp; vagina</t>
  </si>
  <si>
    <t>Construction of vagina</t>
  </si>
  <si>
    <t>Revise vag graft via vagina</t>
  </si>
  <si>
    <t>Repair rectum-vagina fistula</t>
  </si>
  <si>
    <t>Repair urethrovaginal lesion</t>
  </si>
  <si>
    <t>Repair bladder-vagina lesion</t>
  </si>
  <si>
    <t>Dilation of vagina</t>
  </si>
  <si>
    <t>Pelvic examination</t>
  </si>
  <si>
    <t>Remove vaginal foreign body</t>
  </si>
  <si>
    <t>Exam of vagina w/scope</t>
  </si>
  <si>
    <t>Exam/biopsy of vag w/scope</t>
  </si>
  <si>
    <t>Revise prosth vag graft lap</t>
  </si>
  <si>
    <t>Exam of cervix w/scope</t>
  </si>
  <si>
    <t>Bx/curett of cervix w/scope</t>
  </si>
  <si>
    <t>Biopsy of cervix w/scope</t>
  </si>
  <si>
    <t>Endocerv curettage w/scope</t>
  </si>
  <si>
    <t>Bx of cervix w/scope leep</t>
  </si>
  <si>
    <t>Conz of cervix w/scope leep</t>
  </si>
  <si>
    <t>Biopsy of cervix</t>
  </si>
  <si>
    <t>Endocervical curettage</t>
  </si>
  <si>
    <t>Cauterization of cervix</t>
  </si>
  <si>
    <t>Cryocautery of cervix</t>
  </si>
  <si>
    <t>Laser surgery of cervix</t>
  </si>
  <si>
    <t>Conization of cervix</t>
  </si>
  <si>
    <t>Removal of cervix</t>
  </si>
  <si>
    <t>Removal of residual cervix</t>
  </si>
  <si>
    <t>Remove cervix repair bowel</t>
  </si>
  <si>
    <t>D&amp;c of cervical stump</t>
  </si>
  <si>
    <t>Revision of cervix</t>
  </si>
  <si>
    <t>Dilation of cervical canal</t>
  </si>
  <si>
    <t>Biopsy of uterus lining</t>
  </si>
  <si>
    <t>Bx done w/colposcopy add-on</t>
  </si>
  <si>
    <t>Dilation and curettage</t>
  </si>
  <si>
    <t>Myomectomy vag method</t>
  </si>
  <si>
    <t>Vaginal hysterectomy</t>
  </si>
  <si>
    <t>Vag hyst including t/o</t>
  </si>
  <si>
    <t>Remove intrauterine device</t>
  </si>
  <si>
    <t>Artificial insemination</t>
  </si>
  <si>
    <t>Sperm washing</t>
  </si>
  <si>
    <t>Catheter for hysterography</t>
  </si>
  <si>
    <t>Reopen fallopian tube</t>
  </si>
  <si>
    <t>Insert heyman uteri capsule</t>
  </si>
  <si>
    <t>Endometr ablate thermal</t>
  </si>
  <si>
    <t>Endometrial cryoablation</t>
  </si>
  <si>
    <t>Lsh uterus 250 g or less</t>
  </si>
  <si>
    <t>Lsh w/t/o ut 250 g or less</t>
  </si>
  <si>
    <t>Lsh uterus above 250 g</t>
  </si>
  <si>
    <t>Lsh w/t/o uterus above 250 g</t>
  </si>
  <si>
    <t>Laparoscopic myomectomy</t>
  </si>
  <si>
    <t>Laparo-myomectomy complex</t>
  </si>
  <si>
    <t>Laparo-asst vag hysterectomy</t>
  </si>
  <si>
    <t>Laparo-vag hyst incl t/o</t>
  </si>
  <si>
    <t>Laparo-vag hyst complex</t>
  </si>
  <si>
    <t>Laparo-vag hyst w/t/o compl</t>
  </si>
  <si>
    <t>Hysteroscopy dx sep proc</t>
  </si>
  <si>
    <t>Hysteroscopy biopsy</t>
  </si>
  <si>
    <t>Hysteroscopy lysis</t>
  </si>
  <si>
    <t>Hysteroscopy resect septum</t>
  </si>
  <si>
    <t>Hysteroscopy remove myoma</t>
  </si>
  <si>
    <t>Hysteroscopy remove fb</t>
  </si>
  <si>
    <t>Hysteroscopy ablation</t>
  </si>
  <si>
    <t>Hysteroscopy sterilization</t>
  </si>
  <si>
    <t>Tlh uterus 250 g or less</t>
  </si>
  <si>
    <t>Tlh w/t/o 250 g or less</t>
  </si>
  <si>
    <t>Tlh uterus over 250 g</t>
  </si>
  <si>
    <t>Tlh w/t/o uterus over 250 g</t>
  </si>
  <si>
    <t>Division of fallopian tube</t>
  </si>
  <si>
    <t>Occlude fallopian tube(s)</t>
  </si>
  <si>
    <t>Laparoscopy lysis</t>
  </si>
  <si>
    <t>Laparoscopy remove adnexa</t>
  </si>
  <si>
    <t>Laparoscopy excise lesions</t>
  </si>
  <si>
    <t>Laparoscopy tubal cautery</t>
  </si>
  <si>
    <t>Laparoscopy tubal block</t>
  </si>
  <si>
    <t>Laparoscopy fimbrioplasty</t>
  </si>
  <si>
    <t>Laparoscopy salpingostomy</t>
  </si>
  <si>
    <t>Laps abltj uterine fibroids</t>
  </si>
  <si>
    <t>Drainage of ovarian cyst(s)</t>
  </si>
  <si>
    <t>Drain ovary abscess open</t>
  </si>
  <si>
    <t>Biopsy of ovary(s)</t>
  </si>
  <si>
    <t>Retrieval of oocyte</t>
  </si>
  <si>
    <t>Transfer of embryo</t>
  </si>
  <si>
    <t>Amniocentesis diagnostic</t>
  </si>
  <si>
    <t>Amniocentesis therapeutic</t>
  </si>
  <si>
    <t>Fetal cord puncture prenatal</t>
  </si>
  <si>
    <t>Chorion biopsy</t>
  </si>
  <si>
    <t>Fetal contract stress test</t>
  </si>
  <si>
    <t>Fetal non-stress test</t>
  </si>
  <si>
    <t>Transabdom amnioinfus w/us</t>
  </si>
  <si>
    <t>Umbilical cord occlud w/us</t>
  </si>
  <si>
    <t>Fetal fluid drainage w/us</t>
  </si>
  <si>
    <t>Fetal shunt placement w/us</t>
  </si>
  <si>
    <t>Remove uterus lesion</t>
  </si>
  <si>
    <t>Treat ectopic pregnancy</t>
  </si>
  <si>
    <t>D &amp; c after delivery</t>
  </si>
  <si>
    <t>Insert cervical dilator</t>
  </si>
  <si>
    <t>Episiotomy or vaginal repair</t>
  </si>
  <si>
    <t>Antepartum manipulation</t>
  </si>
  <si>
    <t>Deliver placenta</t>
  </si>
  <si>
    <t>Treatment of miscarriage</t>
  </si>
  <si>
    <t>Care of miscarriage</t>
  </si>
  <si>
    <t>Abortion</t>
  </si>
  <si>
    <t>Abortion (mpr)</t>
  </si>
  <si>
    <t>Evacuate mole of uterus</t>
  </si>
  <si>
    <t>Remove cerclage suture</t>
  </si>
  <si>
    <t>Drain thyroid/tongue cyst</t>
  </si>
  <si>
    <t>Biopsy of thyroid</t>
  </si>
  <si>
    <t>Remove thyroid lesion</t>
  </si>
  <si>
    <t>Partial thyroid excision</t>
  </si>
  <si>
    <t>Partial removal of thyroid</t>
  </si>
  <si>
    <t>Removal of thyroid</t>
  </si>
  <si>
    <t>Remove thyroid duct lesion</t>
  </si>
  <si>
    <t>Aspir/inj thyroid cyst</t>
  </si>
  <si>
    <t>Explore parathyroid glands</t>
  </si>
  <si>
    <t>Remove cranial cavity fluid</t>
  </si>
  <si>
    <t>Remove brain cavity fluid</t>
  </si>
  <si>
    <t>Injection into brain canal</t>
  </si>
  <si>
    <t>Remove brain canal fluid</t>
  </si>
  <si>
    <t>Brain canal shunt procedure</t>
  </si>
  <si>
    <t>Insert brain-fluid device</t>
  </si>
  <si>
    <t>Decompress eye socket</t>
  </si>
  <si>
    <t>Incise skull for treatment</t>
  </si>
  <si>
    <t>Scan proc cranial intra</t>
  </si>
  <si>
    <t>Scan proc cranial extra</t>
  </si>
  <si>
    <t>Scan proc spinal</t>
  </si>
  <si>
    <t>Treat trigeminal nerve</t>
  </si>
  <si>
    <t>Treat trigeminal tract</t>
  </si>
  <si>
    <t>Revise/remove neuroelectrode</t>
  </si>
  <si>
    <t>Insrt/redo neurostim 1 array</t>
  </si>
  <si>
    <t>Implant neurostim arrays</t>
  </si>
  <si>
    <t>Revise/remove neuroreceiver</t>
  </si>
  <si>
    <t>Neuroendoscopy add-on</t>
  </si>
  <si>
    <t>Replace/irrigate catheter</t>
  </si>
  <si>
    <t>Replace/revise brain shunt</t>
  </si>
  <si>
    <t>Csf shunt reprogram</t>
  </si>
  <si>
    <t>Epidural lysis mult sessions</t>
  </si>
  <si>
    <t>Epidural lysis on single day</t>
  </si>
  <si>
    <t>Interdiscal perq aspir dx</t>
  </si>
  <si>
    <t>Drain spinal cord cyst</t>
  </si>
  <si>
    <t>Needle biopsy spinal cord</t>
  </si>
  <si>
    <t>Spinal fluid tap diagnostic</t>
  </si>
  <si>
    <t>Drain cerebro spinal fluid</t>
  </si>
  <si>
    <t>Inject epidural patch</t>
  </si>
  <si>
    <t>Treat spinal cord lesion</t>
  </si>
  <si>
    <t>Treat spinal canal lesion</t>
  </si>
  <si>
    <t>Injection for myelogram</t>
  </si>
  <si>
    <t>Percutaneous diskectomy</t>
  </si>
  <si>
    <t>Inject for spine disk x-ray</t>
  </si>
  <si>
    <t>Injection into disk lesion</t>
  </si>
  <si>
    <t>Injection into spinal artery</t>
  </si>
  <si>
    <t>Myelography lumbar injection</t>
  </si>
  <si>
    <t>Njx interlaminar crv/thrc</t>
  </si>
  <si>
    <t>Njx interlaminar lmbr/sac</t>
  </si>
  <si>
    <t>Implant spinal canal cath</t>
  </si>
  <si>
    <t>Remove spinal canal catheter</t>
  </si>
  <si>
    <t>Insert spine infusion device</t>
  </si>
  <si>
    <t>Implant spine infusion pump</t>
  </si>
  <si>
    <t>Remove spine infusion device</t>
  </si>
  <si>
    <t>Analyze spine infus pump</t>
  </si>
  <si>
    <t>Analyze sp inf pump w/reprog</t>
  </si>
  <si>
    <t>Anal sp inf pmp w/reprg&amp;fill</t>
  </si>
  <si>
    <t>Anl sp inf pmp w/mdreprg&amp;fil</t>
  </si>
  <si>
    <t>Ndsc dcmprn 1 ntrspc lumbar</t>
  </si>
  <si>
    <t>Remove spine lamina 1/2 crvl</t>
  </si>
  <si>
    <t>Remove spine lamina 1/2 thrc</t>
  </si>
  <si>
    <t>Remove spine lamina 1/2 lmbr</t>
  </si>
  <si>
    <t>Neck spine disk surgery</t>
  </si>
  <si>
    <t>Low back disk surgery</t>
  </si>
  <si>
    <t>Laminotomy single lumbar</t>
  </si>
  <si>
    <t>Laminotomy addl lumbar</t>
  </si>
  <si>
    <t>Remove spine lamina 1 crvl</t>
  </si>
  <si>
    <t>Remove spine lamina 1 thrc</t>
  </si>
  <si>
    <t>Remove spine lamina 1 lmbr</t>
  </si>
  <si>
    <t>Decompress spinal cord thrc</t>
  </si>
  <si>
    <t>Decompress spinal cord lmbr</t>
  </si>
  <si>
    <t>Remove spinal cord lesion</t>
  </si>
  <si>
    <t>Stimulation of spinal cord</t>
  </si>
  <si>
    <t>Remove lesion of spinal cord</t>
  </si>
  <si>
    <t>Implant neuroelectrodes</t>
  </si>
  <si>
    <t>Remove spine eltrd perq aray</t>
  </si>
  <si>
    <t>Remove spine eltrd plate</t>
  </si>
  <si>
    <t>Revise spine eltrd perq aray</t>
  </si>
  <si>
    <t>Revise spine eltrd plate</t>
  </si>
  <si>
    <t>Insrt/redo spine n generator</t>
  </si>
  <si>
    <t>Revision of spinal shunt</t>
  </si>
  <si>
    <t>Removal of spinal shunt</t>
  </si>
  <si>
    <t>N block inj trigeminal</t>
  </si>
  <si>
    <t>N block inj facial</t>
  </si>
  <si>
    <t>N block inj occipital</t>
  </si>
  <si>
    <t>N block inj vagus</t>
  </si>
  <si>
    <t>N block inj phrenic</t>
  </si>
  <si>
    <t>N block inj cervical plexus</t>
  </si>
  <si>
    <t>N block inj brachial plexus</t>
  </si>
  <si>
    <t>N block cont infuse b plex</t>
  </si>
  <si>
    <t>N block inj axillary</t>
  </si>
  <si>
    <t>N block inj suprascapular</t>
  </si>
  <si>
    <t>N block inj intercost sng</t>
  </si>
  <si>
    <t>N block inj intercost mlt</t>
  </si>
  <si>
    <t>N block inj ilio-ing/hypogi</t>
  </si>
  <si>
    <t>N block inj pudendal</t>
  </si>
  <si>
    <t>N block inj paracervical</t>
  </si>
  <si>
    <t>N block inj sciatic sng</t>
  </si>
  <si>
    <t>N blk inj sciatic cont inf</t>
  </si>
  <si>
    <t>N block inj fem single</t>
  </si>
  <si>
    <t>N block inj fem cont inf</t>
  </si>
  <si>
    <t>N block inj lumbar plexus</t>
  </si>
  <si>
    <t>N block other peripheral</t>
  </si>
  <si>
    <t>N block inj plantar digit</t>
  </si>
  <si>
    <t>Pvb thoracic single inj site</t>
  </si>
  <si>
    <t>Pvb thoracic 2nd+ inj site</t>
  </si>
  <si>
    <t>Pvb thoracic cont infusion</t>
  </si>
  <si>
    <t>Inj foramen epidural c/t</t>
  </si>
  <si>
    <t>Inj foramen epidural add-on</t>
  </si>
  <si>
    <t>Inj foramen epidural l/s</t>
  </si>
  <si>
    <t>Tap block unil by injection</t>
  </si>
  <si>
    <t>Tap block uni by infusion</t>
  </si>
  <si>
    <t>Tap block bi injection</t>
  </si>
  <si>
    <t>Tap block bi by infusion</t>
  </si>
  <si>
    <t>Inj paravert f jnt c/t 1 lev</t>
  </si>
  <si>
    <t>Inj paravert f jnt c/t 2 lev</t>
  </si>
  <si>
    <t>Inj paravert f jnt c/t 3 lev</t>
  </si>
  <si>
    <t>Inj paravert f jnt l/s 1 lev</t>
  </si>
  <si>
    <t>Inj paravert f jnt l/s 2 lev</t>
  </si>
  <si>
    <t>Inj paravert f jnt l/s 3 lev</t>
  </si>
  <si>
    <t>N block spenopalatine gangl</t>
  </si>
  <si>
    <t>N block carotid sinus s/p</t>
  </si>
  <si>
    <t>N block stellate ganglion</t>
  </si>
  <si>
    <t>N block inj hypogas plxs</t>
  </si>
  <si>
    <t>N block lumbar/thoracic</t>
  </si>
  <si>
    <t>N block inj celiac pelus</t>
  </si>
  <si>
    <t>Neuroeltrd stim post tibial</t>
  </si>
  <si>
    <t>Inc for vagus n elect impl</t>
  </si>
  <si>
    <t>Revise/repl vagus n eltrd</t>
  </si>
  <si>
    <t>Remove vagus n eltrd</t>
  </si>
  <si>
    <t>Insrt/redo pn/gastr stimul</t>
  </si>
  <si>
    <t>Revise/rmv pn/gastr stimul</t>
  </si>
  <si>
    <t>Injection treatment of nerve</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</si>
  <si>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</si>
  <si>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</si>
  <si>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</si>
  <si>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</si>
  <si>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</si>
  <si>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</si>
  <si>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</si>
  <si>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</si>
  <si>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</si>
  <si>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</si>
  <si>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</si>
  <si>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</si>
  <si>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</si>
  <si>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</si>
  <si>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</si>
  <si>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Chemodenerv trunk musc 6/&gt;</t>
  </si>
  <si>
    <t>Chemodenerv eccrine glands</t>
  </si>
  <si>
    <t>Revise finger/toe nerve</t>
  </si>
  <si>
    <t>Revise hand/foot nerve</t>
  </si>
  <si>
    <t>Revise arm/leg nerve</t>
  </si>
  <si>
    <t>Revision of sciatic nerve</t>
  </si>
  <si>
    <t>Revision of arm nerve(s)</t>
  </si>
  <si>
    <t>Revise low back nerve(s)</t>
  </si>
  <si>
    <t>Revision of cranial nerve</t>
  </si>
  <si>
    <t>Revise ulnar nerve at elbow</t>
  </si>
  <si>
    <t>Revise ulnar nerve at wrist</t>
  </si>
  <si>
    <t>Carpal tunnel surgery</t>
  </si>
  <si>
    <t>Relieve pressure on nerve(s)</t>
  </si>
  <si>
    <t>Release foot/toe nerve</t>
  </si>
  <si>
    <t>Internal nerve revision</t>
  </si>
  <si>
    <t>Incision of brow nerve</t>
  </si>
  <si>
    <t>Incision of cheek nerve</t>
  </si>
  <si>
    <t>Incision of chin nerve</t>
  </si>
  <si>
    <t>Incision of jaw nerve</t>
  </si>
  <si>
    <t>Incision of tongue nerve</t>
  </si>
  <si>
    <t>Incision of facial nerve</t>
  </si>
  <si>
    <t>Incise nerve back of head</t>
  </si>
  <si>
    <t>Incise diaphragm nerve</t>
  </si>
  <si>
    <t>Incise hip/thigh nerve</t>
  </si>
  <si>
    <t>Sever cranial nerve</t>
  </si>
  <si>
    <t>Incision of spinal nerve</t>
  </si>
  <si>
    <t>Remove skin nerve lesion</t>
  </si>
  <si>
    <t>Remove digit nerve lesion</t>
  </si>
  <si>
    <t>Digit nerve surgery add-on</t>
  </si>
  <si>
    <t>Remove limb nerve lesion</t>
  </si>
  <si>
    <t>Limb nerve surgery add-on</t>
  </si>
  <si>
    <t>Remove nerve lesion</t>
  </si>
  <si>
    <t>Remove sciatic nerve lesion</t>
  </si>
  <si>
    <t>Implant nerve end</t>
  </si>
  <si>
    <t>Removal of nerve lesion</t>
  </si>
  <si>
    <t>Biopsy of nerve</t>
  </si>
  <si>
    <t>Sympathectomy cervical</t>
  </si>
  <si>
    <t>Sympathectomy digital artery</t>
  </si>
  <si>
    <t>Remove sympathetic nerves</t>
  </si>
  <si>
    <t>Sympathectomy supfc palmar</t>
  </si>
  <si>
    <t>Repair of digit nerve</t>
  </si>
  <si>
    <t>Repair nerve add-on</t>
  </si>
  <si>
    <t>Repair of hand or foot nerve</t>
  </si>
  <si>
    <t>Repair of leg nerve</t>
  </si>
  <si>
    <t>Repair/transpose nerve</t>
  </si>
  <si>
    <t>Repair arm/leg nerve</t>
  </si>
  <si>
    <t>Repair sciatic nerve</t>
  </si>
  <si>
    <t>Nerve surgery</t>
  </si>
  <si>
    <t>Repair of arm nerves</t>
  </si>
  <si>
    <t>Repair of low back nerves</t>
  </si>
  <si>
    <t>Repair of facial nerve</t>
  </si>
  <si>
    <t>Subsequent repair of nerve</t>
  </si>
  <si>
    <t>Repair &amp; revise nerve add-on</t>
  </si>
  <si>
    <t>Repair nerve/shorten bone</t>
  </si>
  <si>
    <t>Nerve graft head/neck &lt;/4 cm</t>
  </si>
  <si>
    <t>Nerve graft head/neck &gt;4 cm</t>
  </si>
  <si>
    <t>Nerve graft hand/foot &lt;/4 cm</t>
  </si>
  <si>
    <t>Nerve graft hand/foot &gt;4 cm</t>
  </si>
  <si>
    <t>Nerve graft arm/leg &lt;4 cm</t>
  </si>
  <si>
    <t>Nerve graft arm/leg &gt;4 cm</t>
  </si>
  <si>
    <t>Nerve graft arm/leg &lt;/4 cm</t>
  </si>
  <si>
    <t>Nerve graft add-on</t>
  </si>
  <si>
    <t>Nerve pedicle transfer</t>
  </si>
  <si>
    <t>Nerve repair w/allograft</t>
  </si>
  <si>
    <t>Nrv rpr w/nrv algrft 1st</t>
  </si>
  <si>
    <t>Nrv rpr w/nrv algrft ea addl</t>
  </si>
  <si>
    <t>Revise eye</t>
  </si>
  <si>
    <t>Revise eye with implant</t>
  </si>
  <si>
    <t>Removal of eye</t>
  </si>
  <si>
    <t>Remove eye/insert implant</t>
  </si>
  <si>
    <t>Remove eye/attach implant</t>
  </si>
  <si>
    <t>Remove eye/revise socket</t>
  </si>
  <si>
    <t>Revise ocular implant</t>
  </si>
  <si>
    <t>Insert ocular implant</t>
  </si>
  <si>
    <t>Attach ocular implant</t>
  </si>
  <si>
    <t>Reinsert ocular implant</t>
  </si>
  <si>
    <t>Removal of ocular implant</t>
  </si>
  <si>
    <t>Remove foreign body from eye</t>
  </si>
  <si>
    <t>Repair of eye wound</t>
  </si>
  <si>
    <t>Repair of eye socket wound</t>
  </si>
  <si>
    <t>Removal of eye lesion</t>
  </si>
  <si>
    <t>Biopsy of cornea</t>
  </si>
  <si>
    <t>Corneal smear</t>
  </si>
  <si>
    <t>Curette/treat cornea</t>
  </si>
  <si>
    <t>Treatment of corneal lesion</t>
  </si>
  <si>
    <t>Revision of cornea</t>
  </si>
  <si>
    <t>Corneal transplant</t>
  </si>
  <si>
    <t>Corneal trnspl endothelial</t>
  </si>
  <si>
    <t>Prep corneal endo allograft</t>
  </si>
  <si>
    <t>Revise cornea with implant</t>
  </si>
  <si>
    <t>Correction of astigmatism</t>
  </si>
  <si>
    <t>Cover eye w/membrane</t>
  </si>
  <si>
    <t>Cover eye w/membrane suture</t>
  </si>
  <si>
    <t>Ocular reconst transplant</t>
  </si>
  <si>
    <t>Impltj ntrstrml crnl rng seg</t>
  </si>
  <si>
    <t>Drainage of eye</t>
  </si>
  <si>
    <t>Relieve inner eye pressure</t>
  </si>
  <si>
    <t>Incision of eye</t>
  </si>
  <si>
    <t>Trabeculoplasty laser surg</t>
  </si>
  <si>
    <t>Incise inner eye adhesions</t>
  </si>
  <si>
    <t>Remove eye lesion</t>
  </si>
  <si>
    <t>Remove implant of eye</t>
  </si>
  <si>
    <t>Remove blood clot from eye</t>
  </si>
  <si>
    <t>Injection treatment of eye</t>
  </si>
  <si>
    <t>Glaucoma surgery</t>
  </si>
  <si>
    <t>Translum dil eye canal</t>
  </si>
  <si>
    <t>Trnslum dil eye canal w/stnt</t>
  </si>
  <si>
    <t>Aqueous shunt eye w/o graft</t>
  </si>
  <si>
    <t>Aqueous shunt eye w/graft</t>
  </si>
  <si>
    <t>Insert ant drainage device</t>
  </si>
  <si>
    <t>Revision of aqueous shunt</t>
  </si>
  <si>
    <t>Revise aqueous shunt eye</t>
  </si>
  <si>
    <t>Repair eye lesion</t>
  </si>
  <si>
    <t>Repair/graft eye lesion</t>
  </si>
  <si>
    <t>Follow-up surgery of eye</t>
  </si>
  <si>
    <t>Incision of iris</t>
  </si>
  <si>
    <t>Remove iris and lesion</t>
  </si>
  <si>
    <t>Removal of iris</t>
  </si>
  <si>
    <t>Repair iris &amp; ciliary body</t>
  </si>
  <si>
    <t>Destruction ciliary body</t>
  </si>
  <si>
    <t>Ciliary transsleral therapy</t>
  </si>
  <si>
    <t>Ciliary endoscopic ablation</t>
  </si>
  <si>
    <t>Revision of iris</t>
  </si>
  <si>
    <t>Removal of inner eye lesion</t>
  </si>
  <si>
    <t>Incision secondary cataract</t>
  </si>
  <si>
    <t>After cataract laser surgery</t>
  </si>
  <si>
    <t>Reposition intraocular lens</t>
  </si>
  <si>
    <t>Removal of lens lesion</t>
  </si>
  <si>
    <t>Removal of lens material</t>
  </si>
  <si>
    <t>Extraction of lens</t>
  </si>
  <si>
    <t>Cataract surgery complex</t>
  </si>
  <si>
    <t>Cataract surg w/iol 1 stage</t>
  </si>
  <si>
    <t>Insert lens prosthesis</t>
  </si>
  <si>
    <t>Exchange lens prosthesis</t>
  </si>
  <si>
    <t>Ophthalmic endoscope add-on</t>
  </si>
  <si>
    <t>Partial removal of eye fluid</t>
  </si>
  <si>
    <t>Release of eye fluid</t>
  </si>
  <si>
    <t>Replace eye fluid</t>
  </si>
  <si>
    <t>Implant eye drug system</t>
  </si>
  <si>
    <t>Injection eye drug</t>
  </si>
  <si>
    <t>Incise inner eye strands</t>
  </si>
  <si>
    <t>Laser surgery eye strands</t>
  </si>
  <si>
    <t>Removal of inner eye fluid</t>
  </si>
  <si>
    <t>Laser treatment of retina</t>
  </si>
  <si>
    <t>Vit for macular pucker</t>
  </si>
  <si>
    <t>Vit for macular hole</t>
  </si>
  <si>
    <t>Vit for membrane dissect</t>
  </si>
  <si>
    <t>Repair detached retina crtx</t>
  </si>
  <si>
    <t>Repair detached retina pc</t>
  </si>
  <si>
    <t>Repair detached retina</t>
  </si>
  <si>
    <t>Repair retinal detach cplx</t>
  </si>
  <si>
    <t>Release encircling material</t>
  </si>
  <si>
    <t>Remove eye implant material</t>
  </si>
  <si>
    <t>Treatment of retina</t>
  </si>
  <si>
    <t>Treatment of retinal lesion</t>
  </si>
  <si>
    <t>Treatment of choroid lesion</t>
  </si>
  <si>
    <t>Ocular photodynamic ther</t>
  </si>
  <si>
    <t>Eye photodynamic ther add-on</t>
  </si>
  <si>
    <t>Dstrj extensive retinopathy</t>
  </si>
  <si>
    <t>Treatment x10sv retinopathy</t>
  </si>
  <si>
    <t>Tr retinal les preterm inf</t>
  </si>
  <si>
    <t>Reinforce eye wall</t>
  </si>
  <si>
    <t>Reinforce/graft eye wall</t>
  </si>
  <si>
    <t>Revise eye muscle</t>
  </si>
  <si>
    <t>Revise two eye muscles</t>
  </si>
  <si>
    <t>Revise eye muscle(s)</t>
  </si>
  <si>
    <t>Revise eye muscle(s) add-on</t>
  </si>
  <si>
    <t>Eye surgery follow-up add-on</t>
  </si>
  <si>
    <t>Rerevise eye muscles add-on</t>
  </si>
  <si>
    <t>Revise eye muscle w/suture</t>
  </si>
  <si>
    <t>Eye suture during surgery</t>
  </si>
  <si>
    <t>Revise eye muscle add-on</t>
  </si>
  <si>
    <t>Release eye tissue</t>
  </si>
  <si>
    <t>Destroy nerve of eye muscle</t>
  </si>
  <si>
    <t>Biopsy eye muscle</t>
  </si>
  <si>
    <t>Explore/biopsy eye socket</t>
  </si>
  <si>
    <t>Explore/drain eye socket</t>
  </si>
  <si>
    <t>Explore/treat eye socket</t>
  </si>
  <si>
    <t>Explr/decompress eye socket</t>
  </si>
  <si>
    <t>Aspiration orbital contents</t>
  </si>
  <si>
    <t>Inject/treat eye socket</t>
  </si>
  <si>
    <t>Insert eye socket implant</t>
  </si>
  <si>
    <t>Revise eye socket implant</t>
  </si>
  <si>
    <t>Decompress optic nerve</t>
  </si>
  <si>
    <t>Drainage of eyelid abscess</t>
  </si>
  <si>
    <t>Incision of eyelid</t>
  </si>
  <si>
    <t>Incision of eyelid fold</t>
  </si>
  <si>
    <t>Remove eyelid lesion</t>
  </si>
  <si>
    <t>Remove eyelid lesions</t>
  </si>
  <si>
    <t>Remove eyelid lesion(s)</t>
  </si>
  <si>
    <t>Biopsy eyelid &amp; lid margin</t>
  </si>
  <si>
    <t>Revise eyelashes</t>
  </si>
  <si>
    <t>Treat eyelid lesion</t>
  </si>
  <si>
    <t>Closure of eyelid by suture</t>
  </si>
  <si>
    <t>Repair brow defect</t>
  </si>
  <si>
    <t>Repair eyelid defect</t>
  </si>
  <si>
    <t>Revise eyelid defect</t>
  </si>
  <si>
    <t>Correction eyelid w/implant</t>
  </si>
  <si>
    <t>Repair eyelid wound</t>
  </si>
  <si>
    <t>Remove eyelid foreign body</t>
  </si>
  <si>
    <t>Reconstruction of eyelid</t>
  </si>
  <si>
    <t>Incise/drain eyelid lining</t>
  </si>
  <si>
    <t>Treatment of eyelid lesions</t>
  </si>
  <si>
    <t>Biopsy of eyelid lining</t>
  </si>
  <si>
    <t>Remove eyelid lining lesion</t>
  </si>
  <si>
    <t>Treat eyelid by injection</t>
  </si>
  <si>
    <t>Revise/graft eyelid lining</t>
  </si>
  <si>
    <t>Revise eyelid lining</t>
  </si>
  <si>
    <t>Separate eyelid adhesions</t>
  </si>
  <si>
    <t>Harvest eye tissue alograft</t>
  </si>
  <si>
    <t>Incise/drain tear gland</t>
  </si>
  <si>
    <t>Incise/drain tear sac</t>
  </si>
  <si>
    <t>Incise tear duct opening</t>
  </si>
  <si>
    <t>Removal of tear gland</t>
  </si>
  <si>
    <t>Partial removal tear gland</t>
  </si>
  <si>
    <t>Biopsy of tear gland</t>
  </si>
  <si>
    <t>Removal of tear sac</t>
  </si>
  <si>
    <t>Biopsy of tear sac</t>
  </si>
  <si>
    <t>Clearance of tear duct</t>
  </si>
  <si>
    <t>Remove tear gland lesion</t>
  </si>
  <si>
    <t>Repair tear ducts</t>
  </si>
  <si>
    <t>Revise tear duct opening</t>
  </si>
  <si>
    <t>Create tear sac drain</t>
  </si>
  <si>
    <t>Create tear duct drain</t>
  </si>
  <si>
    <t>Close tear duct opening</t>
  </si>
  <si>
    <t>Close tear system fistula</t>
  </si>
  <si>
    <t>Dilate tear duct opening</t>
  </si>
  <si>
    <t>Probe nasolacrimal duct</t>
  </si>
  <si>
    <t>Probe nl duct w/balloon</t>
  </si>
  <si>
    <t>Explore/irrigate tear ducts</t>
  </si>
  <si>
    <t>Injection for tear sac x-ray</t>
  </si>
  <si>
    <t>Drain external ear lesion</t>
  </si>
  <si>
    <t>Drain outer ear canal lesion</t>
  </si>
  <si>
    <t>Biopsy of external ear</t>
  </si>
  <si>
    <t>Biopsy of external ear canal</t>
  </si>
  <si>
    <t>Remove external ear partial</t>
  </si>
  <si>
    <t>Removal of external ear</t>
  </si>
  <si>
    <t>Remove ear canal lesion(s)</t>
  </si>
  <si>
    <t>Extensive ear canal surgery</t>
  </si>
  <si>
    <t>Clear outer ear canal</t>
  </si>
  <si>
    <t>Remove impacted ear wax uni</t>
  </si>
  <si>
    <t>Clean out mastoid cavity</t>
  </si>
  <si>
    <t>Revise external ear</t>
  </si>
  <si>
    <t>Rebuild outer ear canal</t>
  </si>
  <si>
    <t>Incision of eardrum</t>
  </si>
  <si>
    <t>Remove ventilating tube</t>
  </si>
  <si>
    <t>Create eardrum opening</t>
  </si>
  <si>
    <t>Exploration of middle ear</t>
  </si>
  <si>
    <t>Eardrum revision</t>
  </si>
  <si>
    <t>Mastoidectomy</t>
  </si>
  <si>
    <t>Remove mastoid structures</t>
  </si>
  <si>
    <t>Extensive mastoid surgery</t>
  </si>
  <si>
    <t>Remove ear lesion</t>
  </si>
  <si>
    <t>Mastoid surgery revision</t>
  </si>
  <si>
    <t>Repair of eardrum</t>
  </si>
  <si>
    <t>Repair eardrum structures</t>
  </si>
  <si>
    <t>Rebuild eardrum structures</t>
  </si>
  <si>
    <t>Revise middle ear &amp; mastoid</t>
  </si>
  <si>
    <t>Release middle ear bone</t>
  </si>
  <si>
    <t>Revise middle ear bone</t>
  </si>
  <si>
    <t>Repair middle ear structures</t>
  </si>
  <si>
    <t>Remove mastoid air cells</t>
  </si>
  <si>
    <t>Remove middle ear nerve</t>
  </si>
  <si>
    <t>Close mastoid fistula</t>
  </si>
  <si>
    <t>Remove/repair hearing aid</t>
  </si>
  <si>
    <t>Implant temple bone w/stimul</t>
  </si>
  <si>
    <t>Temple bne implnt w/stimulat</t>
  </si>
  <si>
    <t>Temple bone implant revision</t>
  </si>
  <si>
    <t>Revise temple bone implant</t>
  </si>
  <si>
    <t>Release facial nerve</t>
  </si>
  <si>
    <t>Repair facial nerve</t>
  </si>
  <si>
    <t>Incise inner ear</t>
  </si>
  <si>
    <t>Explore inner ear</t>
  </si>
  <si>
    <t>Remove inner ear</t>
  </si>
  <si>
    <t>Remove inner ear &amp; mastoid</t>
  </si>
  <si>
    <t>Incise inner ear nerve</t>
  </si>
  <si>
    <t>Implant cochlear device</t>
  </si>
  <si>
    <t>Microsurgery add-on</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</si>
  <si>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</si>
  <si>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</si>
  <si>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</si>
  <si>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</si>
  <si>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</si>
  <si>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</si>
  <si>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</si>
  <si>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</si>
  <si>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</si>
  <si>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</si>
  <si>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0100T</t>
  </si>
  <si>
    <t>Prosth retina receive&amp;gen</t>
  </si>
  <si>
    <t>0101T</t>
  </si>
  <si>
    <t>Extracorp shockwv tx hi enrg</t>
  </si>
  <si>
    <t>0102T</t>
  </si>
  <si>
    <t>Extracorp shockwv tx anesth</t>
  </si>
  <si>
    <t>0191T</t>
  </si>
  <si>
    <t>Insert ant segment drain int</t>
  </si>
  <si>
    <t>0200T</t>
  </si>
  <si>
    <t>Perq sacral augmt unilat inj</t>
  </si>
  <si>
    <t>0201T</t>
  </si>
  <si>
    <t>Perq sacral augmt bilat inj</t>
  </si>
  <si>
    <t>0205T</t>
  </si>
  <si>
    <t>Inirs each vessel add-on</t>
  </si>
  <si>
    <t>0206T</t>
  </si>
  <si>
    <t>Cptr dbs alys car elec dta</t>
  </si>
  <si>
    <t>0213T</t>
  </si>
  <si>
    <t>Njx paravert w/us cer/thor</t>
  </si>
  <si>
    <t>0214T</t>
  </si>
  <si>
    <t>0215T</t>
  </si>
  <si>
    <t>0216T</t>
  </si>
  <si>
    <t>Njx paravert w/us lumb/sac</t>
  </si>
  <si>
    <t>0217T</t>
  </si>
  <si>
    <t>0218T</t>
  </si>
  <si>
    <t>0228T</t>
  </si>
  <si>
    <t>Njx tfrml eprl w/us cer/thor</t>
  </si>
  <si>
    <t>0229T</t>
  </si>
  <si>
    <t>0230T</t>
  </si>
  <si>
    <t>Njx tfrml eprl w/us lumb/sac</t>
  </si>
  <si>
    <t>0231T</t>
  </si>
  <si>
    <t>0232T</t>
  </si>
  <si>
    <t>Njx platelet plasma</t>
  </si>
  <si>
    <t>0238T</t>
  </si>
  <si>
    <t>Trluml perip athrc iliac art</t>
  </si>
  <si>
    <t>0249T</t>
  </si>
  <si>
    <t>Ligation hemorrhoid w/us</t>
  </si>
  <si>
    <t>0253T</t>
  </si>
  <si>
    <t>Insert aqueous drain device</t>
  </si>
  <si>
    <t>0263T</t>
  </si>
  <si>
    <t>Im b1 mrw cel ther cmpl</t>
  </si>
  <si>
    <t>0264T</t>
  </si>
  <si>
    <t>Im b1 mrw cel ther xcl hrvst</t>
  </si>
  <si>
    <t>0265T</t>
  </si>
  <si>
    <t>Im b1 mrw cel ther hrvst onl</t>
  </si>
  <si>
    <t>0269T</t>
  </si>
  <si>
    <t>Rev/remvl crtd sns dev total</t>
  </si>
  <si>
    <t>0270T</t>
  </si>
  <si>
    <t>Rev/remvl crtd sns dev lead</t>
  </si>
  <si>
    <t>0271T</t>
  </si>
  <si>
    <t>Rev/remvl crtd sns dev gen</t>
  </si>
  <si>
    <t>0274T</t>
  </si>
  <si>
    <t>Perq lamot/lam crv/thrc</t>
  </si>
  <si>
    <t>0275T</t>
  </si>
  <si>
    <t>Perq lamot/lam lumbar</t>
  </si>
  <si>
    <t>0278T</t>
  </si>
  <si>
    <t>Tempr</t>
  </si>
  <si>
    <t>0290T</t>
  </si>
  <si>
    <t>Laser inc for pkp/lkp recip</t>
  </si>
  <si>
    <t>0308T</t>
  </si>
  <si>
    <t>Insj ocular telescope prosth</t>
  </si>
  <si>
    <t>0313T</t>
  </si>
  <si>
    <t>Laps rmvl nstim array vagus</t>
  </si>
  <si>
    <t>0314T</t>
  </si>
  <si>
    <t>Laps rmvl vgl arry&amp;pls gen</t>
  </si>
  <si>
    <t>0315T</t>
  </si>
  <si>
    <t>Rmvl vagus nerve pls gen</t>
  </si>
  <si>
    <t>0316T</t>
  </si>
  <si>
    <t>Replc vagus nerve pls gen</t>
  </si>
  <si>
    <t>0330T</t>
  </si>
  <si>
    <t>Tear film img uni/bi w/i&amp;r</t>
  </si>
  <si>
    <t>0335T</t>
  </si>
  <si>
    <t>Extraosseous joint stblztion</t>
  </si>
  <si>
    <t>0338T</t>
  </si>
  <si>
    <t>Trnscth renal symp denrv unl</t>
  </si>
  <si>
    <t>0339T</t>
  </si>
  <si>
    <t>Trnscth renal symp denrv bil</t>
  </si>
  <si>
    <t>0341T</t>
  </si>
  <si>
    <t>Quant pupillometry w/ rprt</t>
  </si>
  <si>
    <t>0342T</t>
  </si>
  <si>
    <t>Thxp apheresis w/hdl delip</t>
  </si>
  <si>
    <t>0347T</t>
  </si>
  <si>
    <t>Ins bone device for rsa</t>
  </si>
  <si>
    <t>0348T</t>
  </si>
  <si>
    <t>Rsa spine exam</t>
  </si>
  <si>
    <t>0349T</t>
  </si>
  <si>
    <t>Rsa upper extr exam</t>
  </si>
  <si>
    <t>0350T</t>
  </si>
  <si>
    <t>Rsa lower extr exam</t>
  </si>
  <si>
    <t>0351T</t>
  </si>
  <si>
    <t>Intraop oct brst/node spec</t>
  </si>
  <si>
    <t>0353T</t>
  </si>
  <si>
    <t>Intraop oct breast cavity</t>
  </si>
  <si>
    <t>0356T</t>
  </si>
  <si>
    <t>Insrt drug device for iop</t>
  </si>
  <si>
    <t>0357T</t>
  </si>
  <si>
    <t>Cryopreservation oocyte(s)</t>
  </si>
  <si>
    <t>0376T</t>
  </si>
  <si>
    <t>0377T</t>
  </si>
  <si>
    <t>Anoscpy inj agent for incont</t>
  </si>
  <si>
    <t>0379T</t>
  </si>
  <si>
    <t>Vis field assmnt tech suppt</t>
  </si>
  <si>
    <t>0380T</t>
  </si>
  <si>
    <t>Comp animat ret imag series</t>
  </si>
  <si>
    <t>0396T</t>
  </si>
  <si>
    <t>Intraop kinetic balnce sensr</t>
  </si>
  <si>
    <t>0397T</t>
  </si>
  <si>
    <t>Ercp w/optical endomicroscpy</t>
  </si>
  <si>
    <t>0399T</t>
  </si>
  <si>
    <t>Myocardial strain imaging</t>
  </si>
  <si>
    <t>0400T</t>
  </si>
  <si>
    <t>Mltispectrl digital les alys</t>
  </si>
  <si>
    <t>0401T</t>
  </si>
  <si>
    <t>0402T</t>
  </si>
  <si>
    <t>Collagen crosslinking cornea</t>
  </si>
  <si>
    <t>0408T</t>
  </si>
  <si>
    <t>Insj/rplc cardiac modulj sys</t>
  </si>
  <si>
    <t>0409T</t>
  </si>
  <si>
    <t>Insj/rplc cardiac modulj pls gn</t>
  </si>
  <si>
    <t>0410T</t>
  </si>
  <si>
    <t>Insj/rplc car modulj atr elt</t>
  </si>
  <si>
    <t>0411T</t>
  </si>
  <si>
    <t>Insj/rplc car modulj vnt elt</t>
  </si>
  <si>
    <t>0412T</t>
  </si>
  <si>
    <t>Rmvl cardiac modulj pls gen</t>
  </si>
  <si>
    <t>0413T</t>
  </si>
  <si>
    <t>Rmvl car modulj tranvns elt</t>
  </si>
  <si>
    <t>0414T</t>
  </si>
  <si>
    <t>Rmvl &amp; rpl car modulj pls gn</t>
  </si>
  <si>
    <t>0415T</t>
  </si>
  <si>
    <t>Repos car modulj tranvns elt</t>
  </si>
  <si>
    <t>0416T</t>
  </si>
  <si>
    <t>Reloc skin pocket pls gen</t>
  </si>
  <si>
    <t>0419T</t>
  </si>
  <si>
    <t>Dstrj neurofibromata xtnsv</t>
  </si>
  <si>
    <t>0420T</t>
  </si>
  <si>
    <t>0421T</t>
  </si>
  <si>
    <t>Waterjet prostate abltj cmpl</t>
  </si>
  <si>
    <t>0424T</t>
  </si>
  <si>
    <t>Insj/rplc nstim apnea compl</t>
  </si>
  <si>
    <t>0425T</t>
  </si>
  <si>
    <t>Insj/rplc nstim apnea sen ld</t>
  </si>
  <si>
    <t>0426T</t>
  </si>
  <si>
    <t>Insj/rplc nstim apnea stm ld</t>
  </si>
  <si>
    <t>0427T</t>
  </si>
  <si>
    <t>Insj/rplc nstim apnea pls gn</t>
  </si>
  <si>
    <t>0428T</t>
  </si>
  <si>
    <t>Rmvl nstim apnea pls gen</t>
  </si>
  <si>
    <t>0429T</t>
  </si>
  <si>
    <t>Rmvl nstim apnea sen ld</t>
  </si>
  <si>
    <t>0430T</t>
  </si>
  <si>
    <t>Rmvl nstim apnea stimj ld</t>
  </si>
  <si>
    <t>0431T</t>
  </si>
  <si>
    <t>Rmvl/rplc nstim apnea pls gn</t>
  </si>
  <si>
    <t>0432T</t>
  </si>
  <si>
    <t>Repos nstim apnea stimj ld</t>
  </si>
  <si>
    <t>0433T</t>
  </si>
  <si>
    <t>Repos nstim apnea sensing ld</t>
  </si>
  <si>
    <t>0434T</t>
  </si>
  <si>
    <t>Interro eval npgs sleep apnea</t>
  </si>
  <si>
    <t>0437T</t>
  </si>
  <si>
    <t>Impltj synth rnfcmt abdl wal</t>
  </si>
  <si>
    <t>0439T</t>
  </si>
  <si>
    <t>Myocrd contrast prfuj echo</t>
  </si>
  <si>
    <t>0440T</t>
  </si>
  <si>
    <t>Abltj perc uxtr/perph nrv</t>
  </si>
  <si>
    <t>0441T</t>
  </si>
  <si>
    <t>Abltj perc lxtr/perph nrv</t>
  </si>
  <si>
    <t>0442T</t>
  </si>
  <si>
    <t>Abltj perc plex/trncl nrv</t>
  </si>
  <si>
    <t>0443T</t>
  </si>
  <si>
    <t>R-t spctrl alys prst8 tiss</t>
  </si>
  <si>
    <t>0444T</t>
  </si>
  <si>
    <t>1st plmt drug elut oc ins</t>
  </si>
  <si>
    <t>0445T</t>
  </si>
  <si>
    <t>Sbsqt plmt drug elut oc ins</t>
  </si>
  <si>
    <t>0446T</t>
  </si>
  <si>
    <t>Insj impltbl glucose sensor</t>
  </si>
  <si>
    <t>0447T</t>
  </si>
  <si>
    <t>Rmvl impltbl glucose sensor</t>
  </si>
  <si>
    <t>0448T</t>
  </si>
  <si>
    <t>Remvl insj impltbl gluc sens</t>
  </si>
  <si>
    <t>0449T</t>
  </si>
  <si>
    <t>Insj aqueous drain dev 1st</t>
  </si>
  <si>
    <t>0450T</t>
  </si>
  <si>
    <t>Insj aqueous drain dev each</t>
  </si>
  <si>
    <t>0465T</t>
  </si>
  <si>
    <t>Supchrdl njx rx w/o supply</t>
  </si>
  <si>
    <t>0466T</t>
  </si>
  <si>
    <t>Insj ch wal respir eltrd/ra</t>
  </si>
  <si>
    <t>0467T</t>
  </si>
  <si>
    <t>Revj/rplmnt ch respir eltrd</t>
  </si>
  <si>
    <t>0468T</t>
  </si>
  <si>
    <t>Rmvl ch wal respir eltrd/ra</t>
  </si>
  <si>
    <t>0471T</t>
  </si>
  <si>
    <t>Oct skn img acquisj i&amp;r addl</t>
  </si>
  <si>
    <t>0474T</t>
  </si>
  <si>
    <t>Insj aqueous drg dev io rsvr</t>
  </si>
  <si>
    <t>0479T</t>
  </si>
  <si>
    <t>Fxjl abl lsr 1st 100 sq cm</t>
  </si>
  <si>
    <t>0480T</t>
  </si>
  <si>
    <t>Fxjl abl lsr ea addl 100sqcm</t>
  </si>
  <si>
    <t>0482T</t>
  </si>
  <si>
    <t>Absl quan myocrd bld flo pet</t>
  </si>
  <si>
    <t>0487T</t>
  </si>
  <si>
    <t>Trvg biomchn mapg w/reprt</t>
  </si>
  <si>
    <t>0491T</t>
  </si>
  <si>
    <t>Abl lsr opn wnd 1st 20 sqcm</t>
  </si>
  <si>
    <t>0492T</t>
  </si>
  <si>
    <t>Abl lsr opn wnd addl 20 sqcm</t>
  </si>
  <si>
    <t>0493T</t>
  </si>
  <si>
    <t>Near ifr spectrsc of wounds</t>
  </si>
  <si>
    <t>0502T</t>
  </si>
  <si>
    <t>Cor ffr data prep &amp; transmis</t>
  </si>
  <si>
    <t>0503T</t>
  </si>
  <si>
    <t>Cor ffr alys gnrj ffr mdl</t>
  </si>
  <si>
    <t>06X1T</t>
  </si>
  <si>
    <t>NP</t>
  </si>
  <si>
    <t>Esw integ wnd hlg 1st wnd</t>
  </si>
  <si>
    <t>10X12</t>
  </si>
  <si>
    <t>Fna bx w/us gdn 1st les</t>
  </si>
  <si>
    <t>10X14</t>
  </si>
  <si>
    <t>Fna bx w/fluor gdn 1st les</t>
  </si>
  <si>
    <t>10X16</t>
  </si>
  <si>
    <t>Fna bx w/ct gdn 1st les</t>
  </si>
  <si>
    <t>10X18</t>
  </si>
  <si>
    <t>Fna bx w/mr gdn 1st les</t>
  </si>
  <si>
    <t>11X02</t>
  </si>
  <si>
    <t>Tangntl bx skin single les</t>
  </si>
  <si>
    <t>11X04</t>
  </si>
  <si>
    <t>Punch bx skin single lesion</t>
  </si>
  <si>
    <t>11X06</t>
  </si>
  <si>
    <t>Incal bx skn single les</t>
  </si>
  <si>
    <t>C5271</t>
  </si>
  <si>
    <t>Low cost skin substitute app</t>
  </si>
  <si>
    <t>C5272</t>
  </si>
  <si>
    <t>C5273</t>
  </si>
  <si>
    <t>C5274</t>
  </si>
  <si>
    <t>C5275</t>
  </si>
  <si>
    <t>C5276</t>
  </si>
  <si>
    <t>C5277</t>
  </si>
  <si>
    <t>C5278</t>
  </si>
  <si>
    <t>C9725</t>
  </si>
  <si>
    <t>Place endorectal app</t>
  </si>
  <si>
    <t>C9726</t>
  </si>
  <si>
    <t>Rxt breast appl place/remov</t>
  </si>
  <si>
    <t>C9727</t>
  </si>
  <si>
    <t>Insert palate implants</t>
  </si>
  <si>
    <t>C9728</t>
  </si>
  <si>
    <t>Place device/marker, non pro</t>
  </si>
  <si>
    <t>C9739</t>
  </si>
  <si>
    <t>Cystoscopy prostatic imp 1-3</t>
  </si>
  <si>
    <t>C9740</t>
  </si>
  <si>
    <t>Cysto impl 4 or more</t>
  </si>
  <si>
    <t>C9745</t>
  </si>
  <si>
    <t>Nasal endo eustachian tube</t>
  </si>
  <si>
    <t>C9746</t>
  </si>
  <si>
    <t>Trans imp balloon cont</t>
  </si>
  <si>
    <t>C9747</t>
  </si>
  <si>
    <t>HIFU prostate</t>
  </si>
  <si>
    <t>C9749</t>
  </si>
  <si>
    <t>Repair nasal stenosis w/imp</t>
  </si>
  <si>
    <t>G0104</t>
  </si>
  <si>
    <t>**</t>
  </si>
  <si>
    <t>Ca screen;flexi sigmoidscope</t>
  </si>
  <si>
    <t>G0105</t>
  </si>
  <si>
    <t>Colorectal scrn; hi risk ind</t>
  </si>
  <si>
    <t>G0121</t>
  </si>
  <si>
    <t>Colon ca scrn not hi rsk ind</t>
  </si>
  <si>
    <t>G0186</t>
  </si>
  <si>
    <t>Dstry eye lesn,fdr vssl tech</t>
  </si>
  <si>
    <t>G0260</t>
  </si>
  <si>
    <t>Inj for sacroiliac jt anesth</t>
  </si>
  <si>
    <t>G0276</t>
  </si>
  <si>
    <t>Pild/placebo control clin tr</t>
  </si>
  <si>
    <t>G0365</t>
  </si>
  <si>
    <t>Vessel mapping hemo access</t>
  </si>
  <si>
    <t>G0429</t>
  </si>
  <si>
    <t>Dermal filler injection(s)</t>
  </si>
  <si>
    <t>G0516</t>
  </si>
  <si>
    <t>Insert drug del implant, &gt;4</t>
  </si>
  <si>
    <t>G0517</t>
  </si>
  <si>
    <t>Remove drug implant</t>
  </si>
  <si>
    <t>G0518</t>
  </si>
  <si>
    <t xml:space="preserve">Remove w insert drug implant </t>
  </si>
  <si>
    <t>NOTE 1: Payment indicators for "office-based" procedures (P2, P3) are based on a comparison of the final rates according to the ASC standard ratesetting methodology and the MPFS final rates for January 1, 2018.  We note that these payment rates and indicators reflect the 0.5% increase to the final MPFS payment rates effective January 1, 2018 as a result of the Medicare Access and CHIP Reauthorization Act of 2015.  For a discussion of the MPFS rates, we refer readers to the CY 2018 MPFS final rule.</t>
  </si>
  <si>
    <t>NOTE 2:  Asterisked codes(*) indicate that the procedure’s "office-based" designation is temporary because we have insufficient claims data.  We will reconsider this designation when new claims data become available.</t>
  </si>
  <si>
    <t>NOTE 3:  The Medicare program payment is 80 percent of the total payment amount and beneficiary coinsurance is 20 percent of the total payment amount except for most preventive services.  Sections 4104 and 10406 of the Affordable Care Act (ACA) waive coinsurance and the Part B deductible for most preventive services.  These preventive services are identified with a double asterisk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</si>
</sst>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
    <numFmt numFmtId="165"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Times New Roman"/>
      <family val="1"/>
    </font>
    <font>
      <sz val="11"/>
      <color theme="1"/>
      <name val="Times New Roman"/>
      <family val="1"/>
    </font>
    <font>
      <b/>
      <sz val="12"/>
      <name val="Times New Roman"/>
      <family val="1"/>
    </font>
    <font>
      <b/>
      <i/>
      <sz val="12"/>
      <name val="Times New Roman"/>
      <family val="1"/>
    </font>
    <font>
      <b/>
      <sz val="12"/>
      <color theme="1"/>
      <name val="Times New Roman"/>
      <family val="1"/>
    </font>
    <font>
      <sz val="8"/>
      <color rgb="FF222222"/>
      <name val="Arial"/>
      <family val="2"/>
    </font>
    <font>
      <sz val="12"/>
      <name val="Times New Roman"/>
      <family val="1"/>
    </font>
    <font>
      <sz val="10"/>
      <name val="Times New Roman"/>
      <family val="1"/>
    </font>
    <font>
      <sz val="10"/>
      <name val="MS Sans Serif"/>
      <family val="2"/>
    </font>
    <font>
      <sz val="10"/>
      <name val="MS Sans Serif"/>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cellStyleXfs>
  <cellXfs count="75">
    <xf numFmtId="0" fontId="0" fillId="0" borderId="0" xfId="0"/>
    <xf numFmtId="0" fontId="3" fillId="0" borderId="0" xfId="0" applyFont="1" applyFill="1"/>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164" fontId="0" fillId="0" borderId="0" xfId="0" applyNumberFormat="1" applyFill="1" applyAlignment="1"/>
    <xf numFmtId="165" fontId="4" fillId="0" borderId="0" xfId="0" applyNumberFormat="1" applyFont="1" applyFill="1" applyAlignment="1">
      <alignment horizontal="right"/>
    </xf>
    <xf numFmtId="44" fontId="4" fillId="0" borderId="0" xfId="1" applyFont="1" applyFill="1"/>
    <xf numFmtId="0" fontId="4" fillId="0" borderId="0" xfId="0" applyFont="1" applyFill="1"/>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164" fontId="0" fillId="0" borderId="0" xfId="0" applyNumberFormat="1" applyFont="1" applyFill="1" applyAlignment="1"/>
    <xf numFmtId="165" fontId="5" fillId="0" borderId="0" xfId="0" applyNumberFormat="1" applyFont="1" applyFill="1" applyAlignment="1">
      <alignment horizontal="right"/>
    </xf>
    <xf numFmtId="44" fontId="5" fillId="0" borderId="0" xfId="1" applyFont="1" applyFill="1"/>
    <xf numFmtId="0" fontId="5" fillId="0" borderId="0" xfId="0" applyFont="1" applyFill="1"/>
    <xf numFmtId="0" fontId="6" fillId="0" borderId="1" xfId="0" applyFont="1" applyFill="1" applyBorder="1" applyAlignment="1">
      <alignment horizontal="center" vertical="center" wrapText="1"/>
    </xf>
    <xf numFmtId="0" fontId="0" fillId="0" borderId="0" xfId="0" quotePrefix="1" applyFill="1" applyAlignment="1">
      <alignment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64" fontId="7" fillId="0" borderId="3" xfId="0" applyNumberFormat="1" applyFont="1" applyFill="1" applyBorder="1" applyAlignment="1">
      <alignment vertical="center" wrapText="1"/>
    </xf>
    <xf numFmtId="165" fontId="7" fillId="0" borderId="3" xfId="0" applyNumberFormat="1" applyFont="1" applyFill="1" applyBorder="1" applyAlignment="1">
      <alignment horizontal="right" vertical="center" wrapText="1"/>
    </xf>
    <xf numFmtId="49" fontId="6" fillId="0" borderId="1" xfId="0" quotePrefix="1" applyNumberFormat="1" applyFont="1" applyFill="1" applyBorder="1" applyAlignment="1">
      <alignment horizontal="center" wrapText="1"/>
    </xf>
    <xf numFmtId="49" fontId="6" fillId="0" borderId="1" xfId="0" quotePrefix="1" applyNumberFormat="1" applyFont="1" applyFill="1" applyBorder="1" applyAlignment="1">
      <alignment horizontal="center" vertical="center" wrapText="1"/>
    </xf>
    <xf numFmtId="0" fontId="6" fillId="0" borderId="1" xfId="0" quotePrefix="1" applyNumberFormat="1" applyFont="1" applyFill="1" applyBorder="1" applyAlignment="1">
      <alignment horizontal="center" wrapText="1"/>
    </xf>
    <xf numFmtId="0" fontId="6" fillId="0" borderId="4" xfId="0" quotePrefix="1" applyNumberFormat="1" applyFont="1" applyFill="1" applyBorder="1" applyAlignment="1">
      <alignment horizontal="center" wrapText="1"/>
    </xf>
    <xf numFmtId="164" fontId="6" fillId="0" borderId="1" xfId="0" quotePrefix="1" applyNumberFormat="1" applyFont="1" applyFill="1" applyBorder="1" applyAlignment="1">
      <alignment wrapText="1"/>
    </xf>
    <xf numFmtId="165" fontId="6" fillId="0" borderId="1" xfId="0" quotePrefix="1" applyNumberFormat="1" applyFont="1" applyFill="1" applyBorder="1" applyAlignment="1">
      <alignment horizontal="center" wrapText="1"/>
    </xf>
    <xf numFmtId="44" fontId="8" fillId="0" borderId="1" xfId="1" applyFont="1" applyFill="1" applyBorder="1" applyAlignment="1">
      <alignment horizontal="center"/>
    </xf>
    <xf numFmtId="0" fontId="8" fillId="0" borderId="1" xfId="0" applyFont="1" applyFill="1" applyBorder="1" applyAlignment="1">
      <alignment horizontal="center"/>
    </xf>
    <xf numFmtId="0" fontId="4" fillId="0" borderId="1" xfId="0" applyFont="1" applyBorder="1" applyAlignment="1">
      <alignment horizontal="left"/>
    </xf>
    <xf numFmtId="0" fontId="4" fillId="0" borderId="1" xfId="0" applyFont="1" applyBorder="1"/>
    <xf numFmtId="0" fontId="4" fillId="0" borderId="1" xfId="0" applyFont="1" applyBorder="1" applyAlignment="1">
      <alignment horizontal="center"/>
    </xf>
    <xf numFmtId="164" fontId="4" fillId="0" borderId="1" xfId="0" applyNumberFormat="1" applyFont="1" applyBorder="1" applyAlignment="1"/>
    <xf numFmtId="44" fontId="4" fillId="0" borderId="1" xfId="0" applyNumberFormat="1" applyFont="1" applyBorder="1"/>
    <xf numFmtId="44" fontId="4" fillId="0" borderId="1" xfId="1" quotePrefix="1" applyFont="1" applyFill="1" applyBorder="1" applyAlignment="1">
      <alignment wrapText="1"/>
    </xf>
    <xf numFmtId="10" fontId="4" fillId="0" borderId="1" xfId="2" applyNumberFormat="1" applyFont="1" applyFill="1" applyBorder="1"/>
    <xf numFmtId="0" fontId="4" fillId="2" borderId="1" xfId="0" applyFont="1" applyFill="1" applyBorder="1" applyAlignment="1">
      <alignment horizontal="left"/>
    </xf>
    <xf numFmtId="0" fontId="4" fillId="2" borderId="1" xfId="0" applyFont="1" applyFill="1" applyBorder="1"/>
    <xf numFmtId="0" fontId="4" fillId="2" borderId="1" xfId="0" applyFont="1" applyFill="1" applyBorder="1" applyAlignment="1">
      <alignment horizontal="center"/>
    </xf>
    <xf numFmtId="164" fontId="4" fillId="2" borderId="1" xfId="0" applyNumberFormat="1" applyFont="1" applyFill="1" applyBorder="1" applyAlignment="1"/>
    <xf numFmtId="44" fontId="4" fillId="2" borderId="1" xfId="0" applyNumberFormat="1" applyFont="1" applyFill="1" applyBorder="1"/>
    <xf numFmtId="44" fontId="4" fillId="2" borderId="1" xfId="1" quotePrefix="1" applyFont="1" applyFill="1" applyBorder="1" applyAlignment="1">
      <alignment wrapText="1"/>
    </xf>
    <xf numFmtId="0" fontId="0" fillId="2" borderId="0" xfId="0" applyFill="1"/>
    <xf numFmtId="0" fontId="9" fillId="0" borderId="0" xfId="0" applyFont="1"/>
    <xf numFmtId="49" fontId="10" fillId="0" borderId="1" xfId="0" quotePrefix="1" applyNumberFormat="1" applyFont="1" applyFill="1" applyBorder="1" applyAlignment="1">
      <alignment horizontal="left" wrapText="1"/>
    </xf>
    <xf numFmtId="49" fontId="10" fillId="0" borderId="1" xfId="0" quotePrefix="1" applyNumberFormat="1"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center"/>
    </xf>
    <xf numFmtId="0" fontId="10" fillId="0" borderId="1" xfId="0" quotePrefix="1" applyNumberFormat="1" applyFont="1" applyFill="1" applyBorder="1" applyAlignment="1">
      <alignment horizontal="center" wrapText="1"/>
    </xf>
    <xf numFmtId="164" fontId="10" fillId="0" borderId="1" xfId="0" quotePrefix="1" applyNumberFormat="1" applyFont="1" applyFill="1" applyBorder="1" applyAlignment="1">
      <alignment wrapText="1"/>
    </xf>
    <xf numFmtId="165" fontId="10" fillId="0" borderId="1" xfId="0" quotePrefix="1" applyNumberFormat="1" applyFont="1" applyFill="1" applyBorder="1" applyAlignment="1">
      <alignment horizontal="center" wrapText="1"/>
    </xf>
    <xf numFmtId="165" fontId="4" fillId="0" borderId="1" xfId="0" applyNumberFormat="1" applyFont="1" applyFill="1" applyBorder="1"/>
    <xf numFmtId="0" fontId="4" fillId="0" borderId="0" xfId="0" applyFont="1" applyFill="1" applyBorder="1"/>
    <xf numFmtId="0" fontId="4" fillId="0" borderId="0" xfId="0" applyFont="1" applyFill="1" applyBorder="1" applyAlignment="1">
      <alignment horizontal="center" vertical="center"/>
    </xf>
    <xf numFmtId="0" fontId="11" fillId="0" borderId="1" xfId="0" applyNumberFormat="1" applyFont="1" applyFill="1" applyBorder="1" applyAlignment="1">
      <alignment horizontal="left" vertical="top" wrapText="1"/>
    </xf>
    <xf numFmtId="44" fontId="10" fillId="0" borderId="0" xfId="1" applyFont="1" applyFill="1" applyBorder="1" applyAlignment="1">
      <alignment vertical="top" wrapText="1"/>
    </xf>
    <xf numFmtId="0" fontId="10" fillId="0" borderId="0" xfId="0" applyNumberFormat="1" applyFont="1" applyFill="1" applyBorder="1" applyAlignment="1">
      <alignment vertical="top" wrapText="1"/>
    </xf>
    <xf numFmtId="0" fontId="11" fillId="0" borderId="0" xfId="0" applyNumberFormat="1" applyFont="1" applyFill="1" applyBorder="1" applyAlignment="1">
      <alignment vertical="top" wrapText="1"/>
    </xf>
    <xf numFmtId="44" fontId="4" fillId="0" borderId="0" xfId="1" applyFont="1" applyFill="1" applyBorder="1"/>
    <xf numFmtId="0" fontId="0" fillId="0" borderId="0" xfId="0" applyFill="1" applyBorder="1"/>
    <xf numFmtId="0" fontId="11" fillId="0" borderId="1" xfId="0" applyNumberFormat="1" applyFont="1" applyFill="1" applyBorder="1" applyAlignment="1">
      <alignment horizontal="left" vertical="center" wrapText="1"/>
    </xf>
    <xf numFmtId="0" fontId="11" fillId="0" borderId="5"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11" fillId="0" borderId="7"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10" fontId="4" fillId="2" borderId="1" xfId="2" applyNumberFormat="1" applyFont="1" applyFill="1" applyBorder="1"/>
  </cellXfs>
  <cellStyles count="5">
    <cellStyle name="Currency" xfId="1" builtinId="4"/>
    <cellStyle name="Normal" xfId="0" builtinId="0"/>
    <cellStyle name="Normal 2" xfId="3"/>
    <cellStyle name="Normal 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are%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Y 2019 NPRM ASC AA"/>
      <sheetName val="CY 2018 Final ASC AA"/>
    </sheetNames>
    <sheetDataSet>
      <sheetData sheetId="0"/>
      <sheetData sheetId="1">
        <row r="4">
          <cell r="A4" t="str">
            <v>HCPCS Code</v>
          </cell>
          <cell r="C4" t="str">
            <v>Short Descriptor</v>
          </cell>
          <cell r="D4" t="str">
            <v>Subject to Multiple Procedure Discounting</v>
          </cell>
          <cell r="E4" t="str">
            <v>Final CY 2018 Comment Indicator</v>
          </cell>
          <cell r="F4" t="str">
            <v>Final 2018 Payment Indicator</v>
          </cell>
          <cell r="G4" t="str">
            <v xml:space="preserve">Final 2018 Payment Weight  </v>
          </cell>
          <cell r="H4" t="str">
            <v xml:space="preserve">Final 2018 Payment Rate </v>
          </cell>
        </row>
        <row r="5">
          <cell r="A5" t="str">
            <v>0100T</v>
          </cell>
          <cell r="C5" t="str">
            <v>Prosth retina receive&amp;gen</v>
          </cell>
          <cell r="D5" t="str">
            <v>Y</v>
          </cell>
          <cell r="E5" t="str">
            <v>CH</v>
          </cell>
          <cell r="F5" t="str">
            <v>J8</v>
          </cell>
          <cell r="G5">
            <v>2578.2008000000001</v>
          </cell>
          <cell r="H5">
            <v>117501.5</v>
          </cell>
        </row>
        <row r="6">
          <cell r="A6" t="str">
            <v>0101T</v>
          </cell>
          <cell r="C6" t="str">
            <v>Extracorp shockwv tx hi enrg</v>
          </cell>
          <cell r="D6" t="str">
            <v>Y</v>
          </cell>
          <cell r="F6" t="str">
            <v>G2</v>
          </cell>
          <cell r="G6">
            <v>28.087700000000002</v>
          </cell>
          <cell r="H6">
            <v>1280.0999999999999</v>
          </cell>
        </row>
        <row r="7">
          <cell r="A7" t="str">
            <v>0102T</v>
          </cell>
          <cell r="C7" t="str">
            <v>Extracorp shockwv tx anesth</v>
          </cell>
          <cell r="D7" t="str">
            <v>Y</v>
          </cell>
          <cell r="F7" t="str">
            <v>G2</v>
          </cell>
          <cell r="G7">
            <v>28.087700000000002</v>
          </cell>
          <cell r="H7">
            <v>1280.0999999999999</v>
          </cell>
        </row>
        <row r="8">
          <cell r="A8" t="str">
            <v>0190T</v>
          </cell>
          <cell r="C8" t="str">
            <v>Place intraoc radiation src</v>
          </cell>
          <cell r="D8" t="str">
            <v>N</v>
          </cell>
          <cell r="F8" t="str">
            <v>N1</v>
          </cell>
        </row>
        <row r="9">
          <cell r="A9" t="str">
            <v>0191T</v>
          </cell>
          <cell r="C9" t="str">
            <v>Insert ant segment drain int</v>
          </cell>
          <cell r="D9" t="str">
            <v>Y</v>
          </cell>
          <cell r="F9" t="str">
            <v>J8</v>
          </cell>
          <cell r="G9">
            <v>56.464100000000002</v>
          </cell>
          <cell r="H9">
            <v>2573.35</v>
          </cell>
        </row>
        <row r="10">
          <cell r="A10" t="str">
            <v>0200T</v>
          </cell>
          <cell r="C10" t="str">
            <v>Perq sacral augmt unilat inj</v>
          </cell>
          <cell r="D10" t="str">
            <v>Y</v>
          </cell>
          <cell r="F10" t="str">
            <v>G2</v>
          </cell>
          <cell r="G10">
            <v>59.720999999999997</v>
          </cell>
          <cell r="H10">
            <v>2721.78</v>
          </cell>
        </row>
        <row r="11">
          <cell r="A11" t="str">
            <v>0201T</v>
          </cell>
          <cell r="C11" t="str">
            <v>Perq sacral augmt bilat inj</v>
          </cell>
          <cell r="D11" t="str">
            <v>Y</v>
          </cell>
          <cell r="F11" t="str">
            <v>G2</v>
          </cell>
          <cell r="G11">
            <v>59.720999999999997</v>
          </cell>
          <cell r="H11">
            <v>2721.78</v>
          </cell>
        </row>
        <row r="12">
          <cell r="A12" t="str">
            <v>0205T</v>
          </cell>
          <cell r="C12" t="str">
            <v>Inirs each vessel add-on</v>
          </cell>
          <cell r="D12" t="str">
            <v>N</v>
          </cell>
          <cell r="F12" t="str">
            <v>N1</v>
          </cell>
        </row>
        <row r="13">
          <cell r="A13" t="str">
            <v>0206T</v>
          </cell>
          <cell r="C13" t="str">
            <v>Cptr dbs alys car elec dta</v>
          </cell>
          <cell r="D13" t="str">
            <v>N</v>
          </cell>
          <cell r="F13" t="str">
            <v>N1</v>
          </cell>
        </row>
        <row r="14">
          <cell r="A14" t="str">
            <v>0213T</v>
          </cell>
          <cell r="C14" t="str">
            <v>Njx paravert w/us cer/thor</v>
          </cell>
          <cell r="D14" t="str">
            <v>Y</v>
          </cell>
          <cell r="F14" t="str">
            <v>R2</v>
          </cell>
          <cell r="G14">
            <v>7.6840999999999999</v>
          </cell>
          <cell r="H14">
            <v>350.2</v>
          </cell>
        </row>
        <row r="15">
          <cell r="A15" t="str">
            <v>0214T</v>
          </cell>
          <cell r="C15" t="str">
            <v>Njx paravert w/us cer/thor</v>
          </cell>
          <cell r="D15" t="str">
            <v>N</v>
          </cell>
          <cell r="F15" t="str">
            <v>N1</v>
          </cell>
        </row>
        <row r="16">
          <cell r="A16" t="str">
            <v>0215T</v>
          </cell>
          <cell r="C16" t="str">
            <v>Njx paravert w/us cer/thor</v>
          </cell>
          <cell r="D16" t="str">
            <v>N</v>
          </cell>
          <cell r="F16" t="str">
            <v>N1</v>
          </cell>
        </row>
        <row r="17">
          <cell r="A17" t="str">
            <v>0216T</v>
          </cell>
          <cell r="C17" t="str">
            <v>Njx paravert w/us lumb/sac</v>
          </cell>
          <cell r="D17" t="str">
            <v>Y</v>
          </cell>
          <cell r="F17" t="str">
            <v>R2</v>
          </cell>
          <cell r="G17">
            <v>7.6840999999999999</v>
          </cell>
          <cell r="H17">
            <v>350.2</v>
          </cell>
        </row>
        <row r="18">
          <cell r="A18" t="str">
            <v>0217T</v>
          </cell>
          <cell r="C18" t="str">
            <v>Njx paravert w/us lumb/sac</v>
          </cell>
          <cell r="D18" t="str">
            <v>N</v>
          </cell>
          <cell r="F18" t="str">
            <v>N1</v>
          </cell>
        </row>
        <row r="19">
          <cell r="A19" t="str">
            <v>0218T</v>
          </cell>
          <cell r="C19" t="str">
            <v>Njx paravert w/us lumb/sac</v>
          </cell>
          <cell r="D19" t="str">
            <v>N</v>
          </cell>
          <cell r="F19" t="str">
            <v>N1</v>
          </cell>
        </row>
        <row r="20">
          <cell r="A20" t="str">
            <v>0228T</v>
          </cell>
          <cell r="C20" t="str">
            <v>Njx tfrml eprl w/us cer/thor</v>
          </cell>
          <cell r="D20" t="str">
            <v>Y</v>
          </cell>
          <cell r="F20" t="str">
            <v>G2</v>
          </cell>
          <cell r="G20">
            <v>7.6840999999999999</v>
          </cell>
          <cell r="H20">
            <v>350.2</v>
          </cell>
        </row>
        <row r="21">
          <cell r="A21" t="str">
            <v>0229T</v>
          </cell>
          <cell r="C21" t="str">
            <v>Njx tfrml eprl w/us cer/thor</v>
          </cell>
          <cell r="D21" t="str">
            <v>N</v>
          </cell>
          <cell r="F21" t="str">
            <v>N1</v>
          </cell>
        </row>
        <row r="22">
          <cell r="A22" t="str">
            <v>0230T</v>
          </cell>
          <cell r="C22" t="str">
            <v>Njx tfrml eprl w/us lumb/sac</v>
          </cell>
          <cell r="D22" t="str">
            <v>Y</v>
          </cell>
          <cell r="F22" t="str">
            <v>G2</v>
          </cell>
          <cell r="G22">
            <v>7.6840999999999999</v>
          </cell>
          <cell r="H22">
            <v>350.2</v>
          </cell>
        </row>
        <row r="23">
          <cell r="A23" t="str">
            <v>0231T</v>
          </cell>
          <cell r="C23" t="str">
            <v>Njx tfrml eprl w/us lumb/sac</v>
          </cell>
          <cell r="D23" t="str">
            <v>N</v>
          </cell>
          <cell r="F23" t="str">
            <v>N1</v>
          </cell>
        </row>
        <row r="24">
          <cell r="A24" t="str">
            <v>0232T</v>
          </cell>
          <cell r="C24" t="str">
            <v>Njx platelet plasma</v>
          </cell>
          <cell r="D24" t="str">
            <v>N</v>
          </cell>
          <cell r="F24" t="str">
            <v>N1</v>
          </cell>
        </row>
        <row r="25">
          <cell r="A25" t="str">
            <v>0238T</v>
          </cell>
          <cell r="C25" t="str">
            <v>Trluml perip athrc iliac art</v>
          </cell>
          <cell r="D25" t="str">
            <v>Y</v>
          </cell>
          <cell r="F25" t="str">
            <v>J8</v>
          </cell>
          <cell r="G25">
            <v>226.40020000000001</v>
          </cell>
          <cell r="H25">
            <v>10318.19</v>
          </cell>
        </row>
        <row r="26">
          <cell r="A26" t="str">
            <v>0249T</v>
          </cell>
          <cell r="C26" t="str">
            <v>Ligation hemorrhoid w/us</v>
          </cell>
          <cell r="D26" t="str">
            <v>Y</v>
          </cell>
          <cell r="F26" t="str">
            <v>G2</v>
          </cell>
          <cell r="G26">
            <v>24.996600000000001</v>
          </cell>
          <cell r="H26">
            <v>1139.22</v>
          </cell>
        </row>
        <row r="27">
          <cell r="A27" t="str">
            <v>0253T</v>
          </cell>
          <cell r="C27" t="str">
            <v>Insert aqueous drain device</v>
          </cell>
          <cell r="D27" t="str">
            <v>Y</v>
          </cell>
          <cell r="F27" t="str">
            <v>G2</v>
          </cell>
          <cell r="G27">
            <v>38.8919</v>
          </cell>
          <cell r="H27">
            <v>1772.5</v>
          </cell>
        </row>
        <row r="28">
          <cell r="A28" t="str">
            <v>0263T</v>
          </cell>
          <cell r="C28" t="str">
            <v>Im b1 mrw cel ther cmpl</v>
          </cell>
          <cell r="D28" t="str">
            <v>N</v>
          </cell>
          <cell r="F28" t="str">
            <v>G2</v>
          </cell>
          <cell r="G28">
            <v>42.298200000000001</v>
          </cell>
          <cell r="H28">
            <v>1927.74</v>
          </cell>
        </row>
        <row r="29">
          <cell r="A29" t="str">
            <v>0264T</v>
          </cell>
          <cell r="C29" t="str">
            <v>Im b1 mrw cel ther xcl hrvst</v>
          </cell>
          <cell r="D29" t="str">
            <v>N</v>
          </cell>
          <cell r="F29" t="str">
            <v>G2</v>
          </cell>
          <cell r="G29">
            <v>42.298200000000001</v>
          </cell>
          <cell r="H29">
            <v>1927.74</v>
          </cell>
        </row>
        <row r="30">
          <cell r="A30" t="str">
            <v>0265T</v>
          </cell>
          <cell r="C30" t="str">
            <v>Im b1 mrw cel ther hrvst onl</v>
          </cell>
          <cell r="D30" t="str">
            <v>N</v>
          </cell>
          <cell r="F30" t="str">
            <v>G2</v>
          </cell>
          <cell r="G30">
            <v>42.298200000000001</v>
          </cell>
          <cell r="H30">
            <v>1927.74</v>
          </cell>
        </row>
        <row r="31">
          <cell r="A31" t="str">
            <v>0269T</v>
          </cell>
          <cell r="C31" t="str">
            <v>Rev/remvl crtd sns dev total</v>
          </cell>
          <cell r="D31" t="str">
            <v>N</v>
          </cell>
          <cell r="F31" t="str">
            <v>G2</v>
          </cell>
          <cell r="G31">
            <v>44.615699999999997</v>
          </cell>
          <cell r="H31">
            <v>2033.36</v>
          </cell>
        </row>
        <row r="32">
          <cell r="A32" t="str">
            <v>0270T</v>
          </cell>
          <cell r="C32" t="str">
            <v>Rev/remvl crtd sns dev lead</v>
          </cell>
          <cell r="D32" t="str">
            <v>N</v>
          </cell>
          <cell r="F32" t="str">
            <v>G2</v>
          </cell>
          <cell r="G32">
            <v>32.915900000000001</v>
          </cell>
          <cell r="H32">
            <v>1500.14</v>
          </cell>
        </row>
        <row r="33">
          <cell r="A33" t="str">
            <v>0271T</v>
          </cell>
          <cell r="C33" t="str">
            <v>Rev/remvl crtd sns dev gen</v>
          </cell>
          <cell r="D33" t="str">
            <v>N</v>
          </cell>
          <cell r="F33" t="str">
            <v>G2</v>
          </cell>
          <cell r="G33">
            <v>32.915900000000001</v>
          </cell>
          <cell r="H33">
            <v>1500.14</v>
          </cell>
        </row>
        <row r="34">
          <cell r="A34" t="str">
            <v>0274T</v>
          </cell>
          <cell r="C34" t="str">
            <v>Perq lamot/lam crv/thrc</v>
          </cell>
          <cell r="D34" t="str">
            <v>Y</v>
          </cell>
          <cell r="F34" t="str">
            <v>G2</v>
          </cell>
          <cell r="G34">
            <v>59.720999999999997</v>
          </cell>
          <cell r="H34">
            <v>2721.78</v>
          </cell>
        </row>
        <row r="35">
          <cell r="A35" t="str">
            <v>0275T</v>
          </cell>
          <cell r="C35" t="str">
            <v>Perq lamot/lam lumbar</v>
          </cell>
          <cell r="D35" t="str">
            <v>Y</v>
          </cell>
          <cell r="F35" t="str">
            <v>G2</v>
          </cell>
          <cell r="G35">
            <v>59.720999999999997</v>
          </cell>
          <cell r="H35">
            <v>2721.78</v>
          </cell>
        </row>
        <row r="36">
          <cell r="A36" t="str">
            <v>0278T</v>
          </cell>
          <cell r="C36" t="str">
            <v>Tempr</v>
          </cell>
          <cell r="D36" t="str">
            <v>N</v>
          </cell>
          <cell r="F36" t="str">
            <v>N1</v>
          </cell>
        </row>
        <row r="37">
          <cell r="A37" t="str">
            <v>0290T</v>
          </cell>
          <cell r="C37" t="str">
            <v>Laser inc for pkp/lkp recip</v>
          </cell>
          <cell r="D37" t="str">
            <v>N</v>
          </cell>
          <cell r="F37" t="str">
            <v>N1</v>
          </cell>
        </row>
        <row r="38">
          <cell r="A38" t="str">
            <v>0308T</v>
          </cell>
          <cell r="C38" t="str">
            <v>Insj ocular telescope prosth</v>
          </cell>
          <cell r="D38" t="str">
            <v>Y</v>
          </cell>
          <cell r="F38" t="str">
            <v>J8</v>
          </cell>
          <cell r="G38">
            <v>330.14420000000001</v>
          </cell>
          <cell r="H38">
            <v>15046.32</v>
          </cell>
        </row>
        <row r="39">
          <cell r="A39" t="str">
            <v>0313T</v>
          </cell>
          <cell r="C39" t="str">
            <v>Laps rmvl nstim array vagus</v>
          </cell>
          <cell r="D39" t="str">
            <v>Y</v>
          </cell>
          <cell r="F39" t="str">
            <v>G2</v>
          </cell>
          <cell r="G39">
            <v>32.915900000000001</v>
          </cell>
          <cell r="H39">
            <v>1500.14</v>
          </cell>
        </row>
        <row r="40">
          <cell r="A40" t="str">
            <v>0314T</v>
          </cell>
          <cell r="C40" t="str">
            <v>Laps rmvl vgl arry&amp;pls gen</v>
          </cell>
          <cell r="D40" t="str">
            <v>N</v>
          </cell>
          <cell r="F40" t="str">
            <v>G2</v>
          </cell>
          <cell r="G40">
            <v>32.915900000000001</v>
          </cell>
          <cell r="H40">
            <v>1500.14</v>
          </cell>
        </row>
        <row r="41">
          <cell r="A41" t="str">
            <v>0315T</v>
          </cell>
          <cell r="C41" t="str">
            <v>Rmvl vagus nerve pls gen</v>
          </cell>
          <cell r="D41" t="str">
            <v>N</v>
          </cell>
          <cell r="F41" t="str">
            <v>G2</v>
          </cell>
          <cell r="G41">
            <v>32.915900000000001</v>
          </cell>
          <cell r="H41">
            <v>1500.14</v>
          </cell>
        </row>
        <row r="42">
          <cell r="A42" t="str">
            <v>0316T</v>
          </cell>
          <cell r="C42" t="str">
            <v>Replc vagus nerve pls gen</v>
          </cell>
          <cell r="D42" t="str">
            <v>N</v>
          </cell>
          <cell r="F42" t="str">
            <v>J8</v>
          </cell>
          <cell r="G42">
            <v>372.18279999999999</v>
          </cell>
          <cell r="H42">
            <v>16962.23</v>
          </cell>
        </row>
        <row r="43">
          <cell r="A43" t="str">
            <v>0330T</v>
          </cell>
          <cell r="C43" t="str">
            <v>Tear film img uni/bi w/i&amp;r</v>
          </cell>
          <cell r="D43" t="str">
            <v>N</v>
          </cell>
          <cell r="F43" t="str">
            <v>N1</v>
          </cell>
        </row>
        <row r="44">
          <cell r="A44" t="str">
            <v>0335T</v>
          </cell>
          <cell r="C44" t="str">
            <v>Extraosseous joint stblztion</v>
          </cell>
          <cell r="D44" t="str">
            <v>Y</v>
          </cell>
          <cell r="F44" t="str">
            <v>J8</v>
          </cell>
          <cell r="G44">
            <v>88.471999999999994</v>
          </cell>
          <cell r="H44">
            <v>4032.11</v>
          </cell>
        </row>
        <row r="45">
          <cell r="A45" t="str">
            <v>0338T</v>
          </cell>
          <cell r="C45" t="str">
            <v>Trnscth renal symp denrv unl</v>
          </cell>
          <cell r="D45" t="str">
            <v>N</v>
          </cell>
          <cell r="F45" t="str">
            <v>G2</v>
          </cell>
          <cell r="G45">
            <v>55.401200000000003</v>
          </cell>
          <cell r="H45">
            <v>2524.91</v>
          </cell>
        </row>
        <row r="46">
          <cell r="A46" t="str">
            <v>0339T</v>
          </cell>
          <cell r="C46" t="str">
            <v>Trnscth renal symp denrv bil</v>
          </cell>
          <cell r="D46" t="str">
            <v>N</v>
          </cell>
          <cell r="F46" t="str">
            <v>G2</v>
          </cell>
          <cell r="G46">
            <v>55.401200000000003</v>
          </cell>
          <cell r="H46">
            <v>2524.91</v>
          </cell>
        </row>
        <row r="47">
          <cell r="A47" t="str">
            <v>0341T</v>
          </cell>
          <cell r="C47" t="str">
            <v>Quant pupillometry w/ rprt</v>
          </cell>
          <cell r="D47" t="str">
            <v>N</v>
          </cell>
          <cell r="F47" t="str">
            <v>N1</v>
          </cell>
        </row>
        <row r="48">
          <cell r="A48" t="str">
            <v>0342T</v>
          </cell>
          <cell r="C48" t="str">
            <v>Thxp apheresis w/hdl delip</v>
          </cell>
          <cell r="D48" t="str">
            <v>N</v>
          </cell>
          <cell r="F48" t="str">
            <v>G2</v>
          </cell>
          <cell r="G48">
            <v>42.298200000000001</v>
          </cell>
          <cell r="H48">
            <v>1927.74</v>
          </cell>
        </row>
        <row r="49">
          <cell r="A49" t="str">
            <v>0346T</v>
          </cell>
          <cell r="C49" t="str">
            <v>Ultrasound elastography</v>
          </cell>
          <cell r="D49" t="str">
            <v>N</v>
          </cell>
          <cell r="F49" t="str">
            <v>N1</v>
          </cell>
        </row>
        <row r="50">
          <cell r="A50" t="str">
            <v>0347T</v>
          </cell>
          <cell r="C50" t="str">
            <v>Ins bone device for rsa</v>
          </cell>
          <cell r="D50" t="str">
            <v>N</v>
          </cell>
          <cell r="F50" t="str">
            <v>N1</v>
          </cell>
        </row>
        <row r="51">
          <cell r="A51" t="str">
            <v>0348T</v>
          </cell>
          <cell r="C51" t="str">
            <v>Rsa spine exam</v>
          </cell>
          <cell r="D51" t="str">
            <v>N</v>
          </cell>
          <cell r="F51" t="str">
            <v>N1</v>
          </cell>
        </row>
        <row r="52">
          <cell r="A52" t="str">
            <v>0349T</v>
          </cell>
          <cell r="C52" t="str">
            <v>Rsa upper extr exam</v>
          </cell>
          <cell r="D52" t="str">
            <v>N</v>
          </cell>
          <cell r="F52" t="str">
            <v>N1</v>
          </cell>
        </row>
        <row r="53">
          <cell r="A53" t="str">
            <v>0350T</v>
          </cell>
          <cell r="C53" t="str">
            <v>Rsa lower extr exam</v>
          </cell>
          <cell r="D53" t="str">
            <v>N</v>
          </cell>
          <cell r="F53" t="str">
            <v>N1</v>
          </cell>
        </row>
        <row r="54">
          <cell r="A54" t="str">
            <v>0351T</v>
          </cell>
          <cell r="C54" t="str">
            <v>Intraop oct brst/node spec</v>
          </cell>
          <cell r="D54" t="str">
            <v>N</v>
          </cell>
          <cell r="F54" t="str">
            <v>N1</v>
          </cell>
        </row>
        <row r="55">
          <cell r="A55" t="str">
            <v>0353T</v>
          </cell>
          <cell r="C55" t="str">
            <v>Intraop oct breast cavity</v>
          </cell>
          <cell r="D55" t="str">
            <v>N</v>
          </cell>
          <cell r="F55" t="str">
            <v>N1</v>
          </cell>
        </row>
        <row r="56">
          <cell r="A56" t="str">
            <v>0356T</v>
          </cell>
          <cell r="C56" t="str">
            <v>Insrt drug device for iop</v>
          </cell>
          <cell r="D56" t="str">
            <v>N</v>
          </cell>
          <cell r="F56" t="str">
            <v>N1</v>
          </cell>
        </row>
        <row r="57">
          <cell r="A57" t="str">
            <v>0357T</v>
          </cell>
          <cell r="C57" t="str">
            <v>Cryopreservation oocyte(s)</v>
          </cell>
          <cell r="D57" t="str">
            <v>N</v>
          </cell>
          <cell r="F57" t="str">
            <v>N1</v>
          </cell>
        </row>
        <row r="58">
          <cell r="A58" t="str">
            <v>0376T</v>
          </cell>
          <cell r="C58" t="str">
            <v>Insert ant segment drain int</v>
          </cell>
          <cell r="D58" t="str">
            <v>N</v>
          </cell>
          <cell r="F58" t="str">
            <v>N1</v>
          </cell>
        </row>
        <row r="59">
          <cell r="A59" t="str">
            <v>0377T</v>
          </cell>
          <cell r="C59" t="str">
            <v>Anoscpy inj agent for incont</v>
          </cell>
          <cell r="D59" t="str">
            <v>Y</v>
          </cell>
          <cell r="F59" t="str">
            <v>R2</v>
          </cell>
          <cell r="G59">
            <v>24.996600000000001</v>
          </cell>
          <cell r="H59">
            <v>1139.22</v>
          </cell>
        </row>
        <row r="60">
          <cell r="A60" t="str">
            <v>0379T</v>
          </cell>
          <cell r="C60" t="str">
            <v>Vis field assmnt tech suppt</v>
          </cell>
          <cell r="D60" t="str">
            <v>N</v>
          </cell>
          <cell r="F60" t="str">
            <v>N1</v>
          </cell>
        </row>
        <row r="61">
          <cell r="A61" t="str">
            <v>0380T</v>
          </cell>
          <cell r="C61" t="str">
            <v>Comp animat ret imag series</v>
          </cell>
          <cell r="D61" t="str">
            <v>N</v>
          </cell>
          <cell r="F61" t="str">
            <v>N1</v>
          </cell>
        </row>
        <row r="62">
          <cell r="A62" t="str">
            <v>0387T</v>
          </cell>
          <cell r="C62" t="str">
            <v>Leadless c pm ins/rpl ventr</v>
          </cell>
          <cell r="D62" t="str">
            <v>Y</v>
          </cell>
          <cell r="F62" t="str">
            <v>J8</v>
          </cell>
          <cell r="G62">
            <v>238.2741</v>
          </cell>
          <cell r="H62">
            <v>10859.34</v>
          </cell>
        </row>
        <row r="63">
          <cell r="A63" t="str">
            <v>0388T</v>
          </cell>
          <cell r="C63" t="str">
            <v>Leadless c pm remove ventr</v>
          </cell>
          <cell r="D63" t="str">
            <v>Y</v>
          </cell>
          <cell r="E63" t="str">
            <v>CH</v>
          </cell>
          <cell r="F63" t="str">
            <v>G2</v>
          </cell>
          <cell r="G63">
            <v>28.496099999999998</v>
          </cell>
          <cell r="H63">
            <v>1298.71</v>
          </cell>
        </row>
        <row r="64">
          <cell r="A64" t="str">
            <v>0390T</v>
          </cell>
          <cell r="C64" t="str">
            <v>Periproc eval inper ledls pm</v>
          </cell>
          <cell r="D64" t="str">
            <v>N</v>
          </cell>
          <cell r="F64" t="str">
            <v>N1</v>
          </cell>
        </row>
        <row r="65">
          <cell r="A65" t="str">
            <v>0396T</v>
          </cell>
          <cell r="C65" t="str">
            <v>Intraop kinetic balnce sensr</v>
          </cell>
          <cell r="D65" t="str">
            <v>N</v>
          </cell>
          <cell r="F65" t="str">
            <v>N1</v>
          </cell>
        </row>
        <row r="66">
          <cell r="A66" t="str">
            <v>0397T</v>
          </cell>
          <cell r="C66" t="str">
            <v>Ercp w/optical endomicroscpy</v>
          </cell>
          <cell r="D66" t="str">
            <v>N</v>
          </cell>
          <cell r="F66" t="str">
            <v>N1</v>
          </cell>
        </row>
        <row r="67">
          <cell r="A67" t="str">
            <v>0399T</v>
          </cell>
          <cell r="C67" t="str">
            <v>Myocardial strain imaging</v>
          </cell>
          <cell r="D67" t="str">
            <v>N</v>
          </cell>
          <cell r="F67" t="str">
            <v>N1</v>
          </cell>
        </row>
        <row r="68">
          <cell r="A68" t="str">
            <v>0400T</v>
          </cell>
          <cell r="C68" t="str">
            <v>Mltispectrl digital les alys</v>
          </cell>
          <cell r="D68" t="str">
            <v>N</v>
          </cell>
          <cell r="F68" t="str">
            <v>N1</v>
          </cell>
        </row>
        <row r="69">
          <cell r="A69" t="str">
            <v>0401T</v>
          </cell>
          <cell r="C69" t="str">
            <v>Mltispectrl digital les alys</v>
          </cell>
          <cell r="D69" t="str">
            <v>N</v>
          </cell>
          <cell r="F69" t="str">
            <v>N1</v>
          </cell>
        </row>
        <row r="70">
          <cell r="A70" t="str">
            <v>0402T</v>
          </cell>
          <cell r="B70" t="str">
            <v>*</v>
          </cell>
          <cell r="C70" t="str">
            <v>Collagen crosslinking cornea</v>
          </cell>
          <cell r="D70" t="str">
            <v>Y</v>
          </cell>
          <cell r="E70" t="str">
            <v>CH</v>
          </cell>
          <cell r="F70" t="str">
            <v>R2</v>
          </cell>
          <cell r="G70">
            <v>17.742100000000001</v>
          </cell>
          <cell r="H70">
            <v>808.6</v>
          </cell>
        </row>
        <row r="71">
          <cell r="A71" t="str">
            <v>0406T</v>
          </cell>
          <cell r="C71" t="str">
            <v>Sin ndsc plmt drg elut mplnt</v>
          </cell>
          <cell r="D71" t="str">
            <v>N</v>
          </cell>
          <cell r="F71" t="str">
            <v>N1</v>
          </cell>
        </row>
        <row r="72">
          <cell r="A72" t="str">
            <v>0407T</v>
          </cell>
          <cell r="C72" t="str">
            <v>Sin ndsc plmt drg elut mplnt</v>
          </cell>
          <cell r="D72" t="str">
            <v>N</v>
          </cell>
          <cell r="F72" t="str">
            <v>N1</v>
          </cell>
        </row>
        <row r="73">
          <cell r="A73" t="str">
            <v>0408T</v>
          </cell>
          <cell r="C73" t="str">
            <v>Insj/rplc cardiac modulj sys</v>
          </cell>
          <cell r="D73" t="str">
            <v>Y</v>
          </cell>
          <cell r="F73" t="str">
            <v>J8</v>
          </cell>
          <cell r="G73">
            <v>423.76389999999998</v>
          </cell>
          <cell r="H73">
            <v>19313.04</v>
          </cell>
        </row>
        <row r="74">
          <cell r="A74" t="str">
            <v>0409T</v>
          </cell>
          <cell r="C74" t="str">
            <v>Insj/rplc cardiac modulj pls gn</v>
          </cell>
          <cell r="D74" t="str">
            <v>Y</v>
          </cell>
          <cell r="F74" t="str">
            <v>G2</v>
          </cell>
          <cell r="G74">
            <v>252.0779</v>
          </cell>
          <cell r="H74">
            <v>11488.45</v>
          </cell>
        </row>
        <row r="75">
          <cell r="A75" t="str">
            <v>0410T</v>
          </cell>
          <cell r="C75" t="str">
            <v>Insj/rplc car modulj atr elt</v>
          </cell>
          <cell r="D75" t="str">
            <v>Y</v>
          </cell>
          <cell r="F75" t="str">
            <v>G2</v>
          </cell>
          <cell r="G75">
            <v>81.655600000000007</v>
          </cell>
          <cell r="H75">
            <v>3721.45</v>
          </cell>
        </row>
        <row r="76">
          <cell r="A76" t="str">
            <v>0411T</v>
          </cell>
          <cell r="C76" t="str">
            <v>Insj/rplc car modulj vnt elt</v>
          </cell>
          <cell r="D76" t="str">
            <v>Y</v>
          </cell>
          <cell r="F76" t="str">
            <v>G2</v>
          </cell>
          <cell r="G76">
            <v>81.655600000000007</v>
          </cell>
          <cell r="H76">
            <v>3721.45</v>
          </cell>
        </row>
        <row r="77">
          <cell r="A77" t="str">
            <v>0412T</v>
          </cell>
          <cell r="C77" t="str">
            <v>Rmvl cardiac modulj pls gen</v>
          </cell>
          <cell r="D77" t="str">
            <v>N</v>
          </cell>
          <cell r="F77" t="str">
            <v>G2</v>
          </cell>
          <cell r="G77">
            <v>32.785299999999999</v>
          </cell>
          <cell r="H77">
            <v>1494.19</v>
          </cell>
        </row>
        <row r="78">
          <cell r="A78" t="str">
            <v>0413T</v>
          </cell>
          <cell r="C78" t="str">
            <v>Rmvl car modulj tranvns elt</v>
          </cell>
          <cell r="D78" t="str">
            <v>N</v>
          </cell>
          <cell r="F78" t="str">
            <v>G2</v>
          </cell>
          <cell r="G78">
            <v>32.785299999999999</v>
          </cell>
          <cell r="H78">
            <v>1494.19</v>
          </cell>
        </row>
        <row r="79">
          <cell r="A79" t="str">
            <v>0414T</v>
          </cell>
          <cell r="C79" t="str">
            <v>Rmvl &amp; rpl car modulj pls gn</v>
          </cell>
          <cell r="D79" t="str">
            <v>Y</v>
          </cell>
          <cell r="F79" t="str">
            <v>G2</v>
          </cell>
          <cell r="G79">
            <v>252.0779</v>
          </cell>
          <cell r="H79">
            <v>11488.45</v>
          </cell>
        </row>
        <row r="80">
          <cell r="A80" t="str">
            <v>0415T</v>
          </cell>
          <cell r="C80" t="str">
            <v>Repos car modulj tranvns elt</v>
          </cell>
          <cell r="D80" t="str">
            <v>Y</v>
          </cell>
          <cell r="F80" t="str">
            <v>G2</v>
          </cell>
          <cell r="G80">
            <v>7.0026999999999999</v>
          </cell>
          <cell r="H80">
            <v>319.14999999999998</v>
          </cell>
        </row>
        <row r="81">
          <cell r="A81" t="str">
            <v>0416T</v>
          </cell>
          <cell r="C81" t="str">
            <v>Reloc skin pocket pls gen</v>
          </cell>
          <cell r="D81" t="str">
            <v>Y</v>
          </cell>
          <cell r="F81" t="str">
            <v>G2</v>
          </cell>
          <cell r="G81">
            <v>17.9297</v>
          </cell>
          <cell r="H81">
            <v>817.15</v>
          </cell>
        </row>
        <row r="82">
          <cell r="A82" t="str">
            <v>0419T</v>
          </cell>
          <cell r="C82" t="str">
            <v>Dstrj neurofibromata xtnsv</v>
          </cell>
          <cell r="D82" t="str">
            <v>Y</v>
          </cell>
          <cell r="F82" t="str">
            <v>R2</v>
          </cell>
          <cell r="G82">
            <v>5.5810000000000004</v>
          </cell>
          <cell r="H82">
            <v>254.35</v>
          </cell>
        </row>
        <row r="83">
          <cell r="A83" t="str">
            <v>0420T</v>
          </cell>
          <cell r="C83" t="str">
            <v>Dstrj neurofibromata xtnsv</v>
          </cell>
          <cell r="D83" t="str">
            <v>Y</v>
          </cell>
          <cell r="F83" t="str">
            <v>R2</v>
          </cell>
          <cell r="G83">
            <v>5.5810000000000004</v>
          </cell>
          <cell r="H83">
            <v>254.35</v>
          </cell>
        </row>
        <row r="84">
          <cell r="A84" t="str">
            <v>0421T</v>
          </cell>
          <cell r="C84" t="str">
            <v>Waterjet prostate abltj cmpl</v>
          </cell>
          <cell r="D84" t="str">
            <v>Y</v>
          </cell>
          <cell r="E84" t="str">
            <v>CH</v>
          </cell>
          <cell r="F84" t="str">
            <v>G2</v>
          </cell>
          <cell r="G84">
            <v>38.557200000000002</v>
          </cell>
          <cell r="H84">
            <v>1757.24</v>
          </cell>
        </row>
        <row r="85">
          <cell r="A85" t="str">
            <v>0424T</v>
          </cell>
          <cell r="C85" t="str">
            <v>Insj/rplc nstim apnea compl</v>
          </cell>
          <cell r="D85" t="str">
            <v>Y</v>
          </cell>
          <cell r="F85" t="str">
            <v>J8</v>
          </cell>
          <cell r="G85">
            <v>483.07839999999999</v>
          </cell>
          <cell r="H85">
            <v>22016.3</v>
          </cell>
        </row>
        <row r="86">
          <cell r="A86" t="str">
            <v>0425T</v>
          </cell>
          <cell r="C86" t="str">
            <v>Insj/rplc nstim apnea sen ld</v>
          </cell>
          <cell r="D86" t="str">
            <v>Y</v>
          </cell>
          <cell r="F86" t="str">
            <v>G2</v>
          </cell>
          <cell r="G86">
            <v>68.0364</v>
          </cell>
          <cell r="H86">
            <v>3100.76</v>
          </cell>
        </row>
        <row r="87">
          <cell r="A87" t="str">
            <v>0426T</v>
          </cell>
          <cell r="C87" t="str">
            <v>Insj/rplc nstim apnea stm ld</v>
          </cell>
          <cell r="D87" t="str">
            <v>Y</v>
          </cell>
          <cell r="F87" t="str">
            <v>G2</v>
          </cell>
          <cell r="G87">
            <v>201.27500000000001</v>
          </cell>
          <cell r="H87">
            <v>9173.11</v>
          </cell>
        </row>
        <row r="88">
          <cell r="A88" t="str">
            <v>0427T</v>
          </cell>
          <cell r="C88" t="str">
            <v>Insj/rplc nstim apnea pls gn</v>
          </cell>
          <cell r="D88" t="str">
            <v>Y</v>
          </cell>
          <cell r="F88" t="str">
            <v>G2</v>
          </cell>
          <cell r="G88">
            <v>201.27500000000001</v>
          </cell>
          <cell r="H88">
            <v>9173.11</v>
          </cell>
        </row>
        <row r="89">
          <cell r="A89" t="str">
            <v>0428T</v>
          </cell>
          <cell r="C89" t="str">
            <v>Rmvl nstim apnea pls gen</v>
          </cell>
          <cell r="D89" t="str">
            <v>N</v>
          </cell>
          <cell r="F89" t="str">
            <v>G2</v>
          </cell>
          <cell r="G89">
            <v>32.915900000000001</v>
          </cell>
          <cell r="H89">
            <v>1500.14</v>
          </cell>
        </row>
        <row r="90">
          <cell r="A90" t="str">
            <v>0429T</v>
          </cell>
          <cell r="C90" t="str">
            <v>Rmvl nstim apnea sen ld</v>
          </cell>
          <cell r="D90" t="str">
            <v>N</v>
          </cell>
          <cell r="F90" t="str">
            <v>G2</v>
          </cell>
          <cell r="G90">
            <v>32.915900000000001</v>
          </cell>
          <cell r="H90">
            <v>1500.14</v>
          </cell>
        </row>
        <row r="91">
          <cell r="A91" t="str">
            <v>0430T</v>
          </cell>
          <cell r="C91" t="str">
            <v>Rmvl nstim apnea stimj ld</v>
          </cell>
          <cell r="D91" t="str">
            <v>N</v>
          </cell>
          <cell r="F91" t="str">
            <v>G2</v>
          </cell>
          <cell r="G91">
            <v>32.915900000000001</v>
          </cell>
          <cell r="H91">
            <v>1500.14</v>
          </cell>
        </row>
        <row r="92">
          <cell r="A92" t="str">
            <v>0431T</v>
          </cell>
          <cell r="C92" t="str">
            <v>Rmvl/rplc nstim apnea pls gn</v>
          </cell>
          <cell r="D92" t="str">
            <v>Y</v>
          </cell>
          <cell r="F92" t="str">
            <v>G2</v>
          </cell>
          <cell r="G92">
            <v>201.27500000000001</v>
          </cell>
          <cell r="H92">
            <v>9173.11</v>
          </cell>
        </row>
        <row r="93">
          <cell r="A93" t="str">
            <v>0432T</v>
          </cell>
          <cell r="C93" t="str">
            <v>Repos nstim apnea stimj ld</v>
          </cell>
          <cell r="D93" t="str">
            <v>Y</v>
          </cell>
          <cell r="F93" t="str">
            <v>G2</v>
          </cell>
          <cell r="G93">
            <v>32.915900000000001</v>
          </cell>
          <cell r="H93">
            <v>1500.14</v>
          </cell>
        </row>
        <row r="94">
          <cell r="A94" t="str">
            <v>0433T</v>
          </cell>
          <cell r="C94" t="str">
            <v>Repos nstim apnea sensing ld</v>
          </cell>
          <cell r="D94" t="str">
            <v>Y</v>
          </cell>
          <cell r="F94" t="str">
            <v>G2</v>
          </cell>
          <cell r="G94">
            <v>32.915900000000001</v>
          </cell>
          <cell r="H94">
            <v>1500.14</v>
          </cell>
        </row>
        <row r="95">
          <cell r="A95" t="str">
            <v>0434T</v>
          </cell>
          <cell r="C95" t="str">
            <v>Interro eval npgs sleep apnea</v>
          </cell>
          <cell r="D95" t="str">
            <v>N</v>
          </cell>
          <cell r="F95" t="str">
            <v>G2</v>
          </cell>
          <cell r="G95">
            <v>1.3167</v>
          </cell>
          <cell r="H95">
            <v>60.01</v>
          </cell>
        </row>
        <row r="96">
          <cell r="A96" t="str">
            <v>0437T</v>
          </cell>
          <cell r="C96" t="str">
            <v>Impltj synth rnfcmt abdl wal</v>
          </cell>
          <cell r="D96" t="str">
            <v>N</v>
          </cell>
          <cell r="F96" t="str">
            <v>N1</v>
          </cell>
        </row>
        <row r="97">
          <cell r="A97" t="str">
            <v>0439T</v>
          </cell>
          <cell r="C97" t="str">
            <v>Myocrd contrast prfuj echo</v>
          </cell>
          <cell r="D97" t="str">
            <v>N</v>
          </cell>
          <cell r="F97" t="str">
            <v>N1</v>
          </cell>
        </row>
        <row r="98">
          <cell r="A98" t="str">
            <v>0440T</v>
          </cell>
          <cell r="C98" t="str">
            <v>Abltj perc uxtr/perph nrv</v>
          </cell>
          <cell r="D98" t="str">
            <v>Y</v>
          </cell>
          <cell r="F98" t="str">
            <v>G2</v>
          </cell>
          <cell r="G98">
            <v>44.615699999999997</v>
          </cell>
          <cell r="H98">
            <v>2033.36</v>
          </cell>
        </row>
        <row r="99">
          <cell r="A99" t="str">
            <v>0441T</v>
          </cell>
          <cell r="C99" t="str">
            <v>Abltj perc lxtr/perph nrv</v>
          </cell>
          <cell r="D99" t="str">
            <v>Y</v>
          </cell>
          <cell r="F99" t="str">
            <v>G2</v>
          </cell>
          <cell r="G99">
            <v>44.615699999999997</v>
          </cell>
          <cell r="H99">
            <v>2033.36</v>
          </cell>
        </row>
        <row r="100">
          <cell r="A100" t="str">
            <v>0442T</v>
          </cell>
          <cell r="C100" t="str">
            <v>Abltj perc plex/trncl nrv</v>
          </cell>
          <cell r="D100" t="str">
            <v>Y</v>
          </cell>
          <cell r="F100" t="str">
            <v>G2</v>
          </cell>
          <cell r="G100">
            <v>44.615699999999997</v>
          </cell>
          <cell r="H100">
            <v>2033.36</v>
          </cell>
        </row>
        <row r="101">
          <cell r="A101" t="str">
            <v>0443T</v>
          </cell>
          <cell r="C101" t="str">
            <v>R-t spctrl alys prst8 tiss</v>
          </cell>
          <cell r="D101" t="str">
            <v>N</v>
          </cell>
          <cell r="F101" t="str">
            <v>N1</v>
          </cell>
        </row>
        <row r="102">
          <cell r="A102" t="str">
            <v>0444T</v>
          </cell>
          <cell r="C102" t="str">
            <v>1st plmt drug elut oc ins</v>
          </cell>
          <cell r="D102" t="str">
            <v>N</v>
          </cell>
          <cell r="F102" t="str">
            <v>N1</v>
          </cell>
        </row>
        <row r="103">
          <cell r="A103" t="str">
            <v>0445T</v>
          </cell>
          <cell r="C103" t="str">
            <v>Sbsqt plmt drug elut oc ins</v>
          </cell>
          <cell r="D103" t="str">
            <v>N</v>
          </cell>
          <cell r="F103" t="str">
            <v>N1</v>
          </cell>
        </row>
        <row r="104">
          <cell r="A104" t="str">
            <v>0446T</v>
          </cell>
          <cell r="C104" t="str">
            <v>Insj impltbl glucose sensor</v>
          </cell>
          <cell r="D104" t="str">
            <v>Y</v>
          </cell>
          <cell r="F104" t="str">
            <v>G2</v>
          </cell>
          <cell r="G104">
            <v>5.5810000000000004</v>
          </cell>
          <cell r="H104">
            <v>254.35</v>
          </cell>
        </row>
        <row r="105">
          <cell r="A105" t="str">
            <v>0447T</v>
          </cell>
          <cell r="C105" t="str">
            <v>Rmvl impltbl glucose sensor</v>
          </cell>
          <cell r="D105" t="str">
            <v>N</v>
          </cell>
          <cell r="F105" t="str">
            <v>G2</v>
          </cell>
          <cell r="G105">
            <v>1.9313</v>
          </cell>
          <cell r="H105">
            <v>88.02</v>
          </cell>
        </row>
        <row r="106">
          <cell r="A106" t="str">
            <v>0448T</v>
          </cell>
          <cell r="C106" t="str">
            <v>Remvl insj impltbl gluc sens</v>
          </cell>
          <cell r="D106" t="str">
            <v>Y</v>
          </cell>
          <cell r="F106" t="str">
            <v>G2</v>
          </cell>
          <cell r="G106">
            <v>5.5810000000000004</v>
          </cell>
          <cell r="H106">
            <v>254.35</v>
          </cell>
        </row>
        <row r="107">
          <cell r="A107" t="str">
            <v>0449T</v>
          </cell>
          <cell r="C107" t="str">
            <v>Insj aqueous drain dev 1st</v>
          </cell>
          <cell r="D107" t="str">
            <v>Y</v>
          </cell>
          <cell r="F107" t="str">
            <v>G2</v>
          </cell>
          <cell r="G107">
            <v>38.8919</v>
          </cell>
          <cell r="H107">
            <v>1772.5</v>
          </cell>
        </row>
        <row r="108">
          <cell r="A108" t="str">
            <v>0450T</v>
          </cell>
          <cell r="C108" t="str">
            <v>Insj aqueous drain dev each</v>
          </cell>
          <cell r="D108" t="str">
            <v>N</v>
          </cell>
          <cell r="F108" t="str">
            <v>N1</v>
          </cell>
        </row>
        <row r="109">
          <cell r="A109" t="str">
            <v>0465T</v>
          </cell>
          <cell r="C109" t="str">
            <v>Supchrdl njx rx w/o supply</v>
          </cell>
          <cell r="D109" t="str">
            <v>Y</v>
          </cell>
          <cell r="F109" t="str">
            <v>R2</v>
          </cell>
          <cell r="G109">
            <v>3.4016000000000002</v>
          </cell>
          <cell r="H109">
            <v>155.03</v>
          </cell>
        </row>
        <row r="110">
          <cell r="A110" t="str">
            <v>0466T</v>
          </cell>
          <cell r="C110" t="str">
            <v>Insj ch wal respir eltrd/ra</v>
          </cell>
          <cell r="D110" t="str">
            <v>N</v>
          </cell>
          <cell r="F110" t="str">
            <v>N1</v>
          </cell>
        </row>
        <row r="111">
          <cell r="A111" t="str">
            <v>0467T</v>
          </cell>
          <cell r="C111" t="str">
            <v>Revj/rplmnt ch respir eltrd</v>
          </cell>
          <cell r="D111" t="str">
            <v>N</v>
          </cell>
          <cell r="F111" t="str">
            <v>N1</v>
          </cell>
        </row>
        <row r="112">
          <cell r="A112" t="str">
            <v>0468T</v>
          </cell>
          <cell r="C112" t="str">
            <v>Rmvl ch wal respir eltrd/ra</v>
          </cell>
          <cell r="D112" t="str">
            <v>N</v>
          </cell>
          <cell r="F112" t="str">
            <v>N1</v>
          </cell>
        </row>
        <row r="113">
          <cell r="A113" t="str">
            <v>0471T</v>
          </cell>
          <cell r="C113" t="str">
            <v>Oct skn img acquisj i&amp;r addl</v>
          </cell>
          <cell r="D113" t="str">
            <v>N</v>
          </cell>
          <cell r="E113" t="str">
            <v>NC</v>
          </cell>
          <cell r="F113" t="str">
            <v>N1</v>
          </cell>
        </row>
        <row r="114">
          <cell r="A114" t="str">
            <v>0474T</v>
          </cell>
          <cell r="C114" t="str">
            <v>Insj aqueous drg dev io rsvr</v>
          </cell>
          <cell r="D114" t="str">
            <v>Y</v>
          </cell>
          <cell r="E114" t="str">
            <v>NC</v>
          </cell>
          <cell r="F114" t="str">
            <v>J8</v>
          </cell>
          <cell r="G114">
            <v>53.550199999999997</v>
          </cell>
          <cell r="H114">
            <v>2440.5500000000002</v>
          </cell>
        </row>
        <row r="115">
          <cell r="A115" t="str">
            <v>0479T</v>
          </cell>
          <cell r="C115" t="str">
            <v>Fxjl abl lsr 1st 100 sq cm</v>
          </cell>
          <cell r="D115" t="str">
            <v>Y</v>
          </cell>
          <cell r="E115" t="str">
            <v>NC</v>
          </cell>
          <cell r="F115" t="str">
            <v>G2</v>
          </cell>
          <cell r="G115">
            <v>3.5529000000000002</v>
          </cell>
          <cell r="H115">
            <v>161.91999999999999</v>
          </cell>
        </row>
        <row r="116">
          <cell r="A116" t="str">
            <v>0480T</v>
          </cell>
          <cell r="C116" t="str">
            <v>Fxjl abl lsr ea addl 100sqcm</v>
          </cell>
          <cell r="D116" t="str">
            <v>N</v>
          </cell>
          <cell r="E116" t="str">
            <v>NC</v>
          </cell>
          <cell r="F116" t="str">
            <v>N1</v>
          </cell>
        </row>
        <row r="117">
          <cell r="A117" t="str">
            <v>0482T</v>
          </cell>
          <cell r="C117" t="str">
            <v>Absl quan myocrd bld flo pet</v>
          </cell>
          <cell r="D117" t="str">
            <v>N</v>
          </cell>
          <cell r="E117" t="str">
            <v>NC</v>
          </cell>
          <cell r="F117" t="str">
            <v>N1</v>
          </cell>
        </row>
        <row r="118">
          <cell r="A118" t="str">
            <v>0487T</v>
          </cell>
          <cell r="C118" t="str">
            <v>Trvg biomchn mapg w/reprt</v>
          </cell>
          <cell r="D118" t="str">
            <v>N</v>
          </cell>
          <cell r="E118" t="str">
            <v>NC</v>
          </cell>
          <cell r="F118" t="str">
            <v>N1</v>
          </cell>
        </row>
        <row r="119">
          <cell r="A119" t="str">
            <v>0491T</v>
          </cell>
          <cell r="C119" t="str">
            <v>Abl lsr opn wnd 1st 20 sqcm</v>
          </cell>
          <cell r="D119" t="str">
            <v>Y</v>
          </cell>
          <cell r="E119" t="str">
            <v>NC</v>
          </cell>
          <cell r="F119" t="str">
            <v>G2</v>
          </cell>
          <cell r="G119">
            <v>3.5529000000000002</v>
          </cell>
          <cell r="H119">
            <v>161.91999999999999</v>
          </cell>
        </row>
        <row r="120">
          <cell r="A120" t="str">
            <v>0492T</v>
          </cell>
          <cell r="C120" t="str">
            <v>Abl lsr opn wnd addl 20 sqcm</v>
          </cell>
          <cell r="D120" t="str">
            <v>N</v>
          </cell>
          <cell r="E120" t="str">
            <v>NC</v>
          </cell>
          <cell r="F120" t="str">
            <v>N1</v>
          </cell>
        </row>
        <row r="121">
          <cell r="A121" t="str">
            <v>0493T</v>
          </cell>
          <cell r="C121" t="str">
            <v>Near ifr spectrsc of wounds</v>
          </cell>
          <cell r="D121" t="str">
            <v>N</v>
          </cell>
          <cell r="E121" t="str">
            <v>NC</v>
          </cell>
          <cell r="F121" t="str">
            <v>N1</v>
          </cell>
        </row>
        <row r="122">
          <cell r="A122" t="str">
            <v>0502T</v>
          </cell>
          <cell r="C122" t="str">
            <v>Cor ffr data prep &amp; transmis</v>
          </cell>
          <cell r="D122" t="str">
            <v>N</v>
          </cell>
          <cell r="E122" t="str">
            <v>NC</v>
          </cell>
          <cell r="F122" t="str">
            <v>N1</v>
          </cell>
        </row>
        <row r="123">
          <cell r="A123" t="str">
            <v>0503T</v>
          </cell>
          <cell r="C123" t="str">
            <v>Cor ffr alys gnrj ffr mdl</v>
          </cell>
          <cell r="D123" t="str">
            <v>N</v>
          </cell>
          <cell r="E123" t="str">
            <v>NC</v>
          </cell>
          <cell r="F123" t="str">
            <v>N1</v>
          </cell>
        </row>
        <row r="124">
          <cell r="A124">
            <v>10021</v>
          </cell>
          <cell r="C124" t="str">
            <v>Fna w/o image</v>
          </cell>
          <cell r="D124" t="str">
            <v>Y</v>
          </cell>
          <cell r="F124" t="str">
            <v>P3</v>
          </cell>
          <cell r="H124">
            <v>73.08</v>
          </cell>
        </row>
        <row r="125">
          <cell r="A125">
            <v>10022</v>
          </cell>
          <cell r="C125" t="str">
            <v>Fna w/image</v>
          </cell>
          <cell r="D125" t="str">
            <v>Y</v>
          </cell>
          <cell r="F125" t="str">
            <v>P3</v>
          </cell>
          <cell r="H125">
            <v>93.6</v>
          </cell>
        </row>
        <row r="126">
          <cell r="A126">
            <v>10030</v>
          </cell>
          <cell r="B126" t="str">
            <v>*</v>
          </cell>
          <cell r="C126" t="str">
            <v>Guide cathet fluid drainage</v>
          </cell>
          <cell r="D126" t="str">
            <v>Y</v>
          </cell>
          <cell r="F126" t="str">
            <v>P2</v>
          </cell>
          <cell r="G126">
            <v>6.5486000000000004</v>
          </cell>
          <cell r="H126">
            <v>298.45</v>
          </cell>
        </row>
        <row r="127">
          <cell r="A127">
            <v>10035</v>
          </cell>
          <cell r="C127" t="str">
            <v>Perq dev soft tiss 1st imag</v>
          </cell>
          <cell r="D127" t="str">
            <v>N</v>
          </cell>
          <cell r="F127" t="str">
            <v>N1</v>
          </cell>
        </row>
        <row r="128">
          <cell r="A128">
            <v>10036</v>
          </cell>
          <cell r="C128" t="str">
            <v>Perq dev soft tiss add imag</v>
          </cell>
          <cell r="D128" t="str">
            <v>N</v>
          </cell>
          <cell r="F128" t="str">
            <v>N1</v>
          </cell>
        </row>
        <row r="129">
          <cell r="A129">
            <v>10040</v>
          </cell>
          <cell r="C129" t="str">
            <v>Acne surgery</v>
          </cell>
          <cell r="D129" t="str">
            <v>N</v>
          </cell>
          <cell r="F129" t="str">
            <v>N1</v>
          </cell>
        </row>
        <row r="130">
          <cell r="A130">
            <v>10060</v>
          </cell>
          <cell r="C130" t="str">
            <v>Drainage of skin abscess</v>
          </cell>
          <cell r="D130" t="str">
            <v>Y</v>
          </cell>
          <cell r="F130" t="str">
            <v>P3</v>
          </cell>
          <cell r="H130">
            <v>73.08</v>
          </cell>
        </row>
        <row r="131">
          <cell r="A131">
            <v>10061</v>
          </cell>
          <cell r="C131" t="str">
            <v>Drainage of skin abscess</v>
          </cell>
          <cell r="D131" t="str">
            <v>Y</v>
          </cell>
          <cell r="F131" t="str">
            <v>P3</v>
          </cell>
          <cell r="H131">
            <v>112.68</v>
          </cell>
        </row>
        <row r="132">
          <cell r="A132">
            <v>10080</v>
          </cell>
          <cell r="C132" t="str">
            <v>Drainage of pilonidal cyst</v>
          </cell>
          <cell r="D132" t="str">
            <v>Y</v>
          </cell>
          <cell r="F132" t="str">
            <v>P3</v>
          </cell>
          <cell r="H132">
            <v>133.91999999999999</v>
          </cell>
        </row>
        <row r="133">
          <cell r="A133">
            <v>10081</v>
          </cell>
          <cell r="C133" t="str">
            <v>Drainage of pilonidal cyst</v>
          </cell>
          <cell r="D133" t="str">
            <v>Y</v>
          </cell>
          <cell r="F133" t="str">
            <v>P3</v>
          </cell>
          <cell r="H133">
            <v>174.24</v>
          </cell>
        </row>
        <row r="134">
          <cell r="A134">
            <v>10120</v>
          </cell>
          <cell r="C134" t="str">
            <v>Remove foreign body</v>
          </cell>
          <cell r="D134" t="str">
            <v>Y</v>
          </cell>
          <cell r="F134" t="str">
            <v>P3</v>
          </cell>
          <cell r="H134">
            <v>108.72</v>
          </cell>
        </row>
        <row r="135">
          <cell r="A135">
            <v>10121</v>
          </cell>
          <cell r="C135" t="str">
            <v>Remove foreign body</v>
          </cell>
          <cell r="D135" t="str">
            <v>Y</v>
          </cell>
          <cell r="F135" t="str">
            <v>A2</v>
          </cell>
          <cell r="G135">
            <v>11.913500000000001</v>
          </cell>
          <cell r="H135">
            <v>542.96</v>
          </cell>
        </row>
        <row r="136">
          <cell r="A136">
            <v>10140</v>
          </cell>
          <cell r="C136" t="str">
            <v>Drainage of hematoma/fluid</v>
          </cell>
          <cell r="D136" t="str">
            <v>Y</v>
          </cell>
          <cell r="F136" t="str">
            <v>P3</v>
          </cell>
          <cell r="H136">
            <v>104.76</v>
          </cell>
        </row>
        <row r="137">
          <cell r="A137">
            <v>10160</v>
          </cell>
          <cell r="C137" t="str">
            <v>Puncture drainage of lesion</v>
          </cell>
          <cell r="D137" t="str">
            <v>Y</v>
          </cell>
          <cell r="F137" t="str">
            <v>P3</v>
          </cell>
          <cell r="H137">
            <v>82.8</v>
          </cell>
        </row>
        <row r="138">
          <cell r="A138">
            <v>10180</v>
          </cell>
          <cell r="C138" t="str">
            <v>Complex drainage wound</v>
          </cell>
          <cell r="D138" t="str">
            <v>Y</v>
          </cell>
          <cell r="F138" t="str">
            <v>A2</v>
          </cell>
          <cell r="G138">
            <v>23.322700000000001</v>
          </cell>
          <cell r="H138">
            <v>1062.93</v>
          </cell>
        </row>
        <row r="139">
          <cell r="A139">
            <v>11000</v>
          </cell>
          <cell r="C139" t="str">
            <v>Debride infected skin</v>
          </cell>
          <cell r="D139" t="str">
            <v>Y</v>
          </cell>
          <cell r="F139" t="str">
            <v>P3</v>
          </cell>
          <cell r="H139">
            <v>32.76</v>
          </cell>
        </row>
        <row r="140">
          <cell r="A140">
            <v>11001</v>
          </cell>
          <cell r="C140" t="str">
            <v>Debride infected skin add-on</v>
          </cell>
          <cell r="D140" t="str">
            <v>N</v>
          </cell>
          <cell r="F140" t="str">
            <v>N1</v>
          </cell>
        </row>
        <row r="141">
          <cell r="A141">
            <v>11010</v>
          </cell>
          <cell r="C141" t="str">
            <v>Debride skin at fx site</v>
          </cell>
          <cell r="D141" t="str">
            <v>Y</v>
          </cell>
          <cell r="F141" t="str">
            <v>A2</v>
          </cell>
          <cell r="G141">
            <v>6.5486000000000004</v>
          </cell>
          <cell r="H141">
            <v>298.45</v>
          </cell>
        </row>
        <row r="142">
          <cell r="A142">
            <v>11011</v>
          </cell>
          <cell r="C142" t="str">
            <v>Debride skin musc at fx site</v>
          </cell>
          <cell r="D142" t="str">
            <v>Y</v>
          </cell>
          <cell r="F142" t="str">
            <v>A2</v>
          </cell>
          <cell r="G142">
            <v>6.5486000000000004</v>
          </cell>
          <cell r="H142">
            <v>298.45</v>
          </cell>
        </row>
        <row r="143">
          <cell r="A143">
            <v>11012</v>
          </cell>
          <cell r="C143" t="str">
            <v>Deb skin bone at fx site</v>
          </cell>
          <cell r="D143" t="str">
            <v>Y</v>
          </cell>
          <cell r="F143" t="str">
            <v>A2</v>
          </cell>
          <cell r="G143">
            <v>23.322700000000001</v>
          </cell>
          <cell r="H143">
            <v>1062.93</v>
          </cell>
        </row>
        <row r="144">
          <cell r="A144">
            <v>11042</v>
          </cell>
          <cell r="C144" t="str">
            <v>Deb subq tissue 20 sq cm/&lt;</v>
          </cell>
          <cell r="D144" t="str">
            <v>Y</v>
          </cell>
          <cell r="F144" t="str">
            <v>A2</v>
          </cell>
          <cell r="G144">
            <v>3.5529000000000002</v>
          </cell>
          <cell r="H144">
            <v>161.91999999999999</v>
          </cell>
        </row>
        <row r="145">
          <cell r="A145">
            <v>11043</v>
          </cell>
          <cell r="C145" t="str">
            <v>Deb musc/fascia 20 sq cm/&lt;</v>
          </cell>
          <cell r="D145" t="str">
            <v>Y</v>
          </cell>
          <cell r="F145" t="str">
            <v>A2</v>
          </cell>
          <cell r="G145">
            <v>5.5810000000000004</v>
          </cell>
          <cell r="H145">
            <v>254.35</v>
          </cell>
        </row>
        <row r="146">
          <cell r="A146">
            <v>11044</v>
          </cell>
          <cell r="C146" t="str">
            <v>Deb bone 20 sq cm/&lt;</v>
          </cell>
          <cell r="D146" t="str">
            <v>Y</v>
          </cell>
          <cell r="F146" t="str">
            <v>A2</v>
          </cell>
          <cell r="G146">
            <v>11.913500000000001</v>
          </cell>
          <cell r="H146">
            <v>542.96</v>
          </cell>
        </row>
        <row r="147">
          <cell r="A147">
            <v>11045</v>
          </cell>
          <cell r="C147" t="str">
            <v>Deb subq tissue add-on</v>
          </cell>
          <cell r="D147" t="str">
            <v>N</v>
          </cell>
          <cell r="F147" t="str">
            <v>N1</v>
          </cell>
        </row>
        <row r="148">
          <cell r="A148">
            <v>11046</v>
          </cell>
          <cell r="C148" t="str">
            <v>Deb musc/fascia add-on</v>
          </cell>
          <cell r="D148" t="str">
            <v>N</v>
          </cell>
          <cell r="F148" t="str">
            <v>N1</v>
          </cell>
        </row>
        <row r="149">
          <cell r="A149">
            <v>11047</v>
          </cell>
          <cell r="C149" t="str">
            <v>Deb bone add-on</v>
          </cell>
          <cell r="D149" t="str">
            <v>N</v>
          </cell>
          <cell r="F149" t="str">
            <v>N1</v>
          </cell>
        </row>
        <row r="150">
          <cell r="A150">
            <v>11055</v>
          </cell>
          <cell r="C150" t="str">
            <v>Trim skin lesion</v>
          </cell>
          <cell r="D150" t="str">
            <v>N</v>
          </cell>
          <cell r="F150" t="str">
            <v>N1</v>
          </cell>
        </row>
        <row r="151">
          <cell r="A151">
            <v>11056</v>
          </cell>
          <cell r="C151" t="str">
            <v>Trim skin lesions 2 to 4</v>
          </cell>
          <cell r="D151" t="str">
            <v>N</v>
          </cell>
          <cell r="F151" t="str">
            <v>N1</v>
          </cell>
        </row>
        <row r="152">
          <cell r="A152">
            <v>11057</v>
          </cell>
          <cell r="C152" t="str">
            <v>Trim skin lesions over 4</v>
          </cell>
          <cell r="D152" t="str">
            <v>Y</v>
          </cell>
          <cell r="F152" t="str">
            <v>P3</v>
          </cell>
          <cell r="H152">
            <v>42.84</v>
          </cell>
        </row>
        <row r="153">
          <cell r="A153">
            <v>11100</v>
          </cell>
          <cell r="C153" t="str">
            <v>Biopsy skin lesion</v>
          </cell>
          <cell r="D153" t="str">
            <v>Y</v>
          </cell>
          <cell r="F153" t="str">
            <v>P3</v>
          </cell>
          <cell r="H153">
            <v>74.88</v>
          </cell>
        </row>
        <row r="154">
          <cell r="A154">
            <v>11101</v>
          </cell>
          <cell r="C154" t="str">
            <v>Biopsy skin add-on</v>
          </cell>
          <cell r="D154" t="str">
            <v>N</v>
          </cell>
          <cell r="F154" t="str">
            <v>N1</v>
          </cell>
        </row>
        <row r="155">
          <cell r="A155">
            <v>11200</v>
          </cell>
          <cell r="C155" t="str">
            <v>Removal of skin tags &lt;w/15</v>
          </cell>
          <cell r="D155" t="str">
            <v>N</v>
          </cell>
          <cell r="F155" t="str">
            <v>N1</v>
          </cell>
        </row>
        <row r="156">
          <cell r="A156">
            <v>11201</v>
          </cell>
          <cell r="C156" t="str">
            <v>Remove skin tags add-on</v>
          </cell>
          <cell r="D156" t="str">
            <v>N</v>
          </cell>
          <cell r="F156" t="str">
            <v>N1</v>
          </cell>
        </row>
        <row r="157">
          <cell r="A157">
            <v>11300</v>
          </cell>
          <cell r="C157" t="str">
            <v>Shave skin lesion 0.5 cm/&lt;</v>
          </cell>
          <cell r="D157" t="str">
            <v>N</v>
          </cell>
          <cell r="F157" t="str">
            <v>N1</v>
          </cell>
        </row>
        <row r="158">
          <cell r="A158">
            <v>11301</v>
          </cell>
          <cell r="C158" t="str">
            <v>Shave skin lesion 0.6-1.0 cm</v>
          </cell>
          <cell r="D158" t="str">
            <v>N</v>
          </cell>
          <cell r="F158" t="str">
            <v>N1</v>
          </cell>
        </row>
        <row r="159">
          <cell r="A159">
            <v>11302</v>
          </cell>
          <cell r="C159" t="str">
            <v>Shave skin lesion 1.1-2.0 cm</v>
          </cell>
          <cell r="D159" t="str">
            <v>N</v>
          </cell>
          <cell r="F159" t="str">
            <v>N1</v>
          </cell>
        </row>
        <row r="160">
          <cell r="A160">
            <v>11303</v>
          </cell>
          <cell r="C160" t="str">
            <v>Shave skin lesion &gt;2.0 cm</v>
          </cell>
          <cell r="D160" t="str">
            <v>N</v>
          </cell>
          <cell r="F160" t="str">
            <v>N1</v>
          </cell>
        </row>
        <row r="161">
          <cell r="A161">
            <v>11305</v>
          </cell>
          <cell r="C161" t="str">
            <v>Shave skin lesion 0.5 cm/&lt;</v>
          </cell>
          <cell r="D161" t="str">
            <v>N</v>
          </cell>
          <cell r="F161" t="str">
            <v>N1</v>
          </cell>
        </row>
        <row r="162">
          <cell r="A162">
            <v>11306</v>
          </cell>
          <cell r="C162" t="str">
            <v>Shave skin lesion 0.6-1.0 cm</v>
          </cell>
          <cell r="D162" t="str">
            <v>N</v>
          </cell>
          <cell r="F162" t="str">
            <v>N1</v>
          </cell>
        </row>
        <row r="163">
          <cell r="A163">
            <v>11307</v>
          </cell>
          <cell r="C163" t="str">
            <v>Shave skin lesion 1.1-2.0 cm</v>
          </cell>
          <cell r="D163" t="str">
            <v>Y</v>
          </cell>
          <cell r="F163" t="str">
            <v>P2</v>
          </cell>
          <cell r="G163">
            <v>1.9313</v>
          </cell>
          <cell r="H163">
            <v>88.02</v>
          </cell>
        </row>
        <row r="164">
          <cell r="A164">
            <v>11308</v>
          </cell>
          <cell r="C164" t="str">
            <v>Shave skin lesion &gt;2.0 cm</v>
          </cell>
          <cell r="D164" t="str">
            <v>N</v>
          </cell>
          <cell r="F164" t="str">
            <v>N1</v>
          </cell>
        </row>
        <row r="165">
          <cell r="A165">
            <v>11310</v>
          </cell>
          <cell r="C165" t="str">
            <v>Shave skin lesion 0.5 cm/&lt;</v>
          </cell>
          <cell r="D165" t="str">
            <v>Y</v>
          </cell>
          <cell r="F165" t="str">
            <v>P3</v>
          </cell>
          <cell r="H165">
            <v>84.24</v>
          </cell>
        </row>
        <row r="166">
          <cell r="A166">
            <v>11311</v>
          </cell>
          <cell r="C166" t="str">
            <v>Shave skin lesion 0.6-1.0 cm</v>
          </cell>
          <cell r="D166" t="str">
            <v>Y</v>
          </cell>
          <cell r="F166" t="str">
            <v>P3</v>
          </cell>
          <cell r="H166">
            <v>69.48</v>
          </cell>
        </row>
        <row r="167">
          <cell r="A167">
            <v>11312</v>
          </cell>
          <cell r="C167" t="str">
            <v>Shave skin lesion 1.1-2.0 cm</v>
          </cell>
          <cell r="D167" t="str">
            <v>Y</v>
          </cell>
          <cell r="F167" t="str">
            <v>P3</v>
          </cell>
          <cell r="H167">
            <v>111.24</v>
          </cell>
        </row>
        <row r="168">
          <cell r="A168">
            <v>11313</v>
          </cell>
          <cell r="C168" t="str">
            <v>Shave skin lesion &gt;2.0 cm</v>
          </cell>
          <cell r="D168" t="str">
            <v>Y</v>
          </cell>
          <cell r="F168" t="str">
            <v>P3</v>
          </cell>
          <cell r="H168">
            <v>121.68</v>
          </cell>
        </row>
        <row r="169">
          <cell r="A169">
            <v>11400</v>
          </cell>
          <cell r="C169" t="str">
            <v>Exc tr-ext b9+marg 0.5 cm&lt;</v>
          </cell>
          <cell r="D169" t="str">
            <v>Y</v>
          </cell>
          <cell r="F169" t="str">
            <v>P3</v>
          </cell>
          <cell r="H169">
            <v>91.8</v>
          </cell>
        </row>
        <row r="170">
          <cell r="A170">
            <v>11401</v>
          </cell>
          <cell r="C170" t="str">
            <v>Exc tr-ext b9+marg 0.6-1 cm</v>
          </cell>
          <cell r="D170" t="str">
            <v>Y</v>
          </cell>
          <cell r="F170" t="str">
            <v>P3</v>
          </cell>
          <cell r="H170">
            <v>100.8</v>
          </cell>
        </row>
        <row r="171">
          <cell r="A171">
            <v>11402</v>
          </cell>
          <cell r="C171" t="str">
            <v>Exc tr-ext b9+marg 1.1-2 cm</v>
          </cell>
          <cell r="D171" t="str">
            <v>Y</v>
          </cell>
          <cell r="F171" t="str">
            <v>P3</v>
          </cell>
          <cell r="H171">
            <v>110.88</v>
          </cell>
        </row>
        <row r="172">
          <cell r="A172">
            <v>11403</v>
          </cell>
          <cell r="C172" t="str">
            <v>Exc tr-ext b9+marg 2.1-3cm/&lt;</v>
          </cell>
          <cell r="D172" t="str">
            <v>Y</v>
          </cell>
          <cell r="F172" t="str">
            <v>P3</v>
          </cell>
          <cell r="H172">
            <v>120.6</v>
          </cell>
        </row>
        <row r="173">
          <cell r="A173">
            <v>11404</v>
          </cell>
          <cell r="C173" t="str">
            <v>Exc tr-ext b9+marg 3.1-4 cm</v>
          </cell>
          <cell r="D173" t="str">
            <v>Y</v>
          </cell>
          <cell r="F173" t="str">
            <v>A2</v>
          </cell>
          <cell r="G173">
            <v>11.913500000000001</v>
          </cell>
          <cell r="H173">
            <v>542.96</v>
          </cell>
        </row>
        <row r="174">
          <cell r="A174">
            <v>11406</v>
          </cell>
          <cell r="C174" t="str">
            <v>Exc tr-ext b9+marg &gt;4.0 cm</v>
          </cell>
          <cell r="D174" t="str">
            <v>Y</v>
          </cell>
          <cell r="F174" t="str">
            <v>A2</v>
          </cell>
          <cell r="G174">
            <v>11.913500000000001</v>
          </cell>
          <cell r="H174">
            <v>542.96</v>
          </cell>
        </row>
        <row r="175">
          <cell r="A175">
            <v>11420</v>
          </cell>
          <cell r="C175" t="str">
            <v>Exc h-f-nk-sp b9+marg 0.5/&lt;</v>
          </cell>
          <cell r="D175" t="str">
            <v>Y</v>
          </cell>
          <cell r="F175" t="str">
            <v>P3</v>
          </cell>
          <cell r="H175">
            <v>84.6</v>
          </cell>
        </row>
        <row r="176">
          <cell r="A176">
            <v>11421</v>
          </cell>
          <cell r="C176" t="str">
            <v>Exc h-f-nk-sp b9+marg 0.6-1</v>
          </cell>
          <cell r="D176" t="str">
            <v>Y</v>
          </cell>
          <cell r="F176" t="str">
            <v>P3</v>
          </cell>
          <cell r="H176">
            <v>101.16</v>
          </cell>
        </row>
        <row r="177">
          <cell r="A177">
            <v>11422</v>
          </cell>
          <cell r="C177" t="str">
            <v>Exc h-f-nk-sp b9+marg 1.1-2</v>
          </cell>
          <cell r="D177" t="str">
            <v>Y</v>
          </cell>
          <cell r="F177" t="str">
            <v>P3</v>
          </cell>
          <cell r="H177">
            <v>111.6</v>
          </cell>
        </row>
        <row r="178">
          <cell r="A178">
            <v>11423</v>
          </cell>
          <cell r="C178" t="str">
            <v>Exc h-f-nk-sp b9+marg 2.1-3</v>
          </cell>
          <cell r="D178" t="str">
            <v>Y</v>
          </cell>
          <cell r="F178" t="str">
            <v>P3</v>
          </cell>
          <cell r="H178">
            <v>120.96</v>
          </cell>
        </row>
        <row r="179">
          <cell r="A179">
            <v>11424</v>
          </cell>
          <cell r="C179" t="str">
            <v>Exc h-f-nk-sp b9+marg 3.1-4</v>
          </cell>
          <cell r="D179" t="str">
            <v>Y</v>
          </cell>
          <cell r="F179" t="str">
            <v>A2</v>
          </cell>
          <cell r="G179">
            <v>11.913500000000001</v>
          </cell>
          <cell r="H179">
            <v>542.96</v>
          </cell>
        </row>
        <row r="180">
          <cell r="A180">
            <v>11426</v>
          </cell>
          <cell r="C180" t="str">
            <v>Exc h-f-nk-sp b9+marg &gt;4 cm</v>
          </cell>
          <cell r="D180" t="str">
            <v>Y</v>
          </cell>
          <cell r="F180" t="str">
            <v>A2</v>
          </cell>
          <cell r="G180">
            <v>23.322700000000001</v>
          </cell>
          <cell r="H180">
            <v>1062.93</v>
          </cell>
        </row>
        <row r="181">
          <cell r="A181">
            <v>11440</v>
          </cell>
          <cell r="C181" t="str">
            <v>Exc face-mm b9+marg 0.5 cm/&lt;</v>
          </cell>
          <cell r="D181" t="str">
            <v>Y</v>
          </cell>
          <cell r="F181" t="str">
            <v>P3</v>
          </cell>
          <cell r="H181">
            <v>96.84</v>
          </cell>
        </row>
        <row r="182">
          <cell r="A182">
            <v>11441</v>
          </cell>
          <cell r="C182" t="str">
            <v>Exc face-mm b9+marg 0.6-1 cm</v>
          </cell>
          <cell r="D182" t="str">
            <v>Y</v>
          </cell>
          <cell r="F182" t="str">
            <v>P3</v>
          </cell>
          <cell r="H182">
            <v>109.8</v>
          </cell>
        </row>
        <row r="183">
          <cell r="A183">
            <v>11442</v>
          </cell>
          <cell r="C183" t="str">
            <v>Exc face-mm b9+marg 1.1-2 cm</v>
          </cell>
          <cell r="D183" t="str">
            <v>Y</v>
          </cell>
          <cell r="F183" t="str">
            <v>P3</v>
          </cell>
          <cell r="H183">
            <v>119.88</v>
          </cell>
        </row>
        <row r="184">
          <cell r="A184">
            <v>11443</v>
          </cell>
          <cell r="C184" t="str">
            <v>Exc face-mm b9+marg 2.1-3 cm</v>
          </cell>
          <cell r="D184" t="str">
            <v>Y</v>
          </cell>
          <cell r="F184" t="str">
            <v>P3</v>
          </cell>
          <cell r="H184">
            <v>132.47999999999999</v>
          </cell>
        </row>
        <row r="185">
          <cell r="A185">
            <v>11444</v>
          </cell>
          <cell r="C185" t="str">
            <v>Exc face-mm b9+marg 3.1-4 cm</v>
          </cell>
          <cell r="D185" t="str">
            <v>Y</v>
          </cell>
          <cell r="F185" t="str">
            <v>A2</v>
          </cell>
          <cell r="G185">
            <v>11.913500000000001</v>
          </cell>
          <cell r="H185">
            <v>542.96</v>
          </cell>
        </row>
        <row r="186">
          <cell r="A186">
            <v>11446</v>
          </cell>
          <cell r="C186" t="str">
            <v>Exc face-mm b9+marg &gt;4 cm</v>
          </cell>
          <cell r="D186" t="str">
            <v>Y</v>
          </cell>
          <cell r="F186" t="str">
            <v>A2</v>
          </cell>
          <cell r="G186">
            <v>23.322700000000001</v>
          </cell>
          <cell r="H186">
            <v>1062.93</v>
          </cell>
        </row>
        <row r="187">
          <cell r="A187">
            <v>11450</v>
          </cell>
          <cell r="C187" t="str">
            <v>Removal sweat gland lesion</v>
          </cell>
          <cell r="D187" t="str">
            <v>Y</v>
          </cell>
          <cell r="F187" t="str">
            <v>A2</v>
          </cell>
          <cell r="G187">
            <v>23.322700000000001</v>
          </cell>
          <cell r="H187">
            <v>1062.93</v>
          </cell>
        </row>
        <row r="188">
          <cell r="A188">
            <v>11451</v>
          </cell>
          <cell r="C188" t="str">
            <v>Removal sweat gland lesion</v>
          </cell>
          <cell r="D188" t="str">
            <v>Y</v>
          </cell>
          <cell r="F188" t="str">
            <v>A2</v>
          </cell>
          <cell r="G188">
            <v>23.322700000000001</v>
          </cell>
          <cell r="H188">
            <v>1062.93</v>
          </cell>
        </row>
        <row r="189">
          <cell r="A189">
            <v>11462</v>
          </cell>
          <cell r="C189" t="str">
            <v>Removal sweat gland lesion</v>
          </cell>
          <cell r="D189" t="str">
            <v>Y</v>
          </cell>
          <cell r="F189" t="str">
            <v>A2</v>
          </cell>
          <cell r="G189">
            <v>23.322700000000001</v>
          </cell>
          <cell r="H189">
            <v>1062.93</v>
          </cell>
        </row>
        <row r="190">
          <cell r="A190">
            <v>11463</v>
          </cell>
          <cell r="C190" t="str">
            <v>Removal sweat gland lesion</v>
          </cell>
          <cell r="D190" t="str">
            <v>Y</v>
          </cell>
          <cell r="F190" t="str">
            <v>A2</v>
          </cell>
          <cell r="G190">
            <v>23.322700000000001</v>
          </cell>
          <cell r="H190">
            <v>1062.93</v>
          </cell>
        </row>
        <row r="191">
          <cell r="A191">
            <v>11470</v>
          </cell>
          <cell r="C191" t="str">
            <v>Removal sweat gland lesion</v>
          </cell>
          <cell r="D191" t="str">
            <v>Y</v>
          </cell>
          <cell r="F191" t="str">
            <v>A2</v>
          </cell>
          <cell r="G191">
            <v>23.322700000000001</v>
          </cell>
          <cell r="H191">
            <v>1062.93</v>
          </cell>
        </row>
        <row r="192">
          <cell r="A192">
            <v>11471</v>
          </cell>
          <cell r="C192" t="str">
            <v>Removal sweat gland lesion</v>
          </cell>
          <cell r="D192" t="str">
            <v>Y</v>
          </cell>
          <cell r="F192" t="str">
            <v>A2</v>
          </cell>
          <cell r="G192">
            <v>23.322700000000001</v>
          </cell>
          <cell r="H192">
            <v>1062.93</v>
          </cell>
        </row>
        <row r="193">
          <cell r="A193">
            <v>11600</v>
          </cell>
          <cell r="C193" t="str">
            <v>Exc tr-ext mal+marg 0.5 cm/&lt;</v>
          </cell>
          <cell r="D193" t="str">
            <v>Y</v>
          </cell>
          <cell r="F193" t="str">
            <v>P3</v>
          </cell>
          <cell r="H193">
            <v>131.4</v>
          </cell>
        </row>
        <row r="194">
          <cell r="A194">
            <v>11601</v>
          </cell>
          <cell r="C194" t="str">
            <v>Exc tr-ext mal+marg 0.6-1 cm</v>
          </cell>
          <cell r="D194" t="str">
            <v>Y</v>
          </cell>
          <cell r="F194" t="str">
            <v>P3</v>
          </cell>
          <cell r="H194">
            <v>149.76</v>
          </cell>
        </row>
        <row r="195">
          <cell r="A195">
            <v>11602</v>
          </cell>
          <cell r="C195" t="str">
            <v>Exc tr-ext mal+marg 1.1-2 cm</v>
          </cell>
          <cell r="D195" t="str">
            <v>Y</v>
          </cell>
          <cell r="F195" t="str">
            <v>P3</v>
          </cell>
          <cell r="H195">
            <v>161.28</v>
          </cell>
        </row>
        <row r="196">
          <cell r="A196">
            <v>11603</v>
          </cell>
          <cell r="C196" t="str">
            <v>Exc tr-ext mal+marg 2.1-3 cm</v>
          </cell>
          <cell r="D196" t="str">
            <v>Y</v>
          </cell>
          <cell r="F196" t="str">
            <v>P3</v>
          </cell>
          <cell r="H196">
            <v>174.6</v>
          </cell>
        </row>
        <row r="197">
          <cell r="A197">
            <v>11604</v>
          </cell>
          <cell r="C197" t="str">
            <v>Exc tr-ext mal+marg 3.1-4 cm</v>
          </cell>
          <cell r="D197" t="str">
            <v>Y</v>
          </cell>
          <cell r="F197" t="str">
            <v>A2</v>
          </cell>
          <cell r="G197">
            <v>6.5486000000000004</v>
          </cell>
          <cell r="H197">
            <v>298.45</v>
          </cell>
        </row>
        <row r="198">
          <cell r="A198">
            <v>11606</v>
          </cell>
          <cell r="C198" t="str">
            <v>Exc tr-ext mal+marg &gt;4 cm</v>
          </cell>
          <cell r="D198" t="str">
            <v>Y</v>
          </cell>
          <cell r="F198" t="str">
            <v>A2</v>
          </cell>
          <cell r="G198">
            <v>11.913500000000001</v>
          </cell>
          <cell r="H198">
            <v>542.96</v>
          </cell>
        </row>
        <row r="199">
          <cell r="A199">
            <v>11620</v>
          </cell>
          <cell r="C199" t="str">
            <v>Exc h-f-nk-sp mal+marg 0.5/&lt;</v>
          </cell>
          <cell r="D199" t="str">
            <v>Y</v>
          </cell>
          <cell r="F199" t="str">
            <v>P3</v>
          </cell>
          <cell r="H199">
            <v>132.12</v>
          </cell>
        </row>
        <row r="200">
          <cell r="A200">
            <v>11621</v>
          </cell>
          <cell r="C200" t="str">
            <v>Exc s/n/h/f/g mal+mrg 0.6-1</v>
          </cell>
          <cell r="D200" t="str">
            <v>Y</v>
          </cell>
          <cell r="F200" t="str">
            <v>P3</v>
          </cell>
          <cell r="H200">
            <v>150.12</v>
          </cell>
        </row>
        <row r="201">
          <cell r="A201">
            <v>11622</v>
          </cell>
          <cell r="C201" t="str">
            <v>Exc s/n/h/f/g mal+mrg 1.1-2</v>
          </cell>
          <cell r="D201" t="str">
            <v>Y</v>
          </cell>
          <cell r="F201" t="str">
            <v>P3</v>
          </cell>
          <cell r="H201">
            <v>163.80000000000001</v>
          </cell>
        </row>
        <row r="202">
          <cell r="A202">
            <v>11623</v>
          </cell>
          <cell r="C202" t="str">
            <v>Exc s/n/h/f/g mal+mrg 2.1-3</v>
          </cell>
          <cell r="D202" t="str">
            <v>Y</v>
          </cell>
          <cell r="F202" t="str">
            <v>P3</v>
          </cell>
          <cell r="H202">
            <v>179.64</v>
          </cell>
        </row>
        <row r="203">
          <cell r="A203">
            <v>11624</v>
          </cell>
          <cell r="C203" t="str">
            <v>Exc s/n/h/f/g mal+mrg 3.1-4</v>
          </cell>
          <cell r="D203" t="str">
            <v>Y</v>
          </cell>
          <cell r="F203" t="str">
            <v>A2</v>
          </cell>
          <cell r="G203">
            <v>11.913500000000001</v>
          </cell>
          <cell r="H203">
            <v>542.96</v>
          </cell>
        </row>
        <row r="204">
          <cell r="A204">
            <v>11626</v>
          </cell>
          <cell r="C204" t="str">
            <v>Exc s/n/h/f/g mal+mrg &gt;4 cm</v>
          </cell>
          <cell r="D204" t="str">
            <v>Y</v>
          </cell>
          <cell r="F204" t="str">
            <v>A2</v>
          </cell>
          <cell r="G204">
            <v>23.322700000000001</v>
          </cell>
          <cell r="H204">
            <v>1062.93</v>
          </cell>
        </row>
        <row r="205">
          <cell r="A205">
            <v>11640</v>
          </cell>
          <cell r="C205" t="str">
            <v>Exc f/e/e/n/l mal+mrg 0.5cm&lt;</v>
          </cell>
          <cell r="D205" t="str">
            <v>Y</v>
          </cell>
          <cell r="F205" t="str">
            <v>P3</v>
          </cell>
          <cell r="H205">
            <v>137.16</v>
          </cell>
        </row>
        <row r="206">
          <cell r="A206">
            <v>11641</v>
          </cell>
          <cell r="C206" t="str">
            <v>Exc f/e/e/n/l mal+mrg 0.6-1</v>
          </cell>
          <cell r="D206" t="str">
            <v>Y</v>
          </cell>
          <cell r="F206" t="str">
            <v>P3</v>
          </cell>
          <cell r="H206">
            <v>154.44</v>
          </cell>
        </row>
        <row r="207">
          <cell r="A207">
            <v>11642</v>
          </cell>
          <cell r="C207" t="str">
            <v>Exc f/e/e/n/l mal+mrg 1.1-2</v>
          </cell>
          <cell r="D207" t="str">
            <v>Y</v>
          </cell>
          <cell r="F207" t="str">
            <v>P3</v>
          </cell>
          <cell r="H207">
            <v>169.92</v>
          </cell>
        </row>
        <row r="208">
          <cell r="A208">
            <v>11643</v>
          </cell>
          <cell r="C208" t="str">
            <v>Exc f/e/e/n/l mal+mrg 2.1-3</v>
          </cell>
          <cell r="D208" t="str">
            <v>Y</v>
          </cell>
          <cell r="F208" t="str">
            <v>P3</v>
          </cell>
          <cell r="H208">
            <v>186.12</v>
          </cell>
        </row>
        <row r="209">
          <cell r="A209">
            <v>11644</v>
          </cell>
          <cell r="C209" t="str">
            <v>Exc f/e/e/n/l mal+mrg 3.1-4</v>
          </cell>
          <cell r="D209" t="str">
            <v>Y</v>
          </cell>
          <cell r="F209" t="str">
            <v>A2</v>
          </cell>
          <cell r="G209">
            <v>11.913500000000001</v>
          </cell>
          <cell r="H209">
            <v>542.96</v>
          </cell>
        </row>
        <row r="210">
          <cell r="A210">
            <v>11646</v>
          </cell>
          <cell r="C210" t="str">
            <v>Exc f/e/e/n/l mal+mrg &gt;4 cm</v>
          </cell>
          <cell r="D210" t="str">
            <v>Y</v>
          </cell>
          <cell r="F210" t="str">
            <v>A2</v>
          </cell>
          <cell r="G210">
            <v>23.322700000000001</v>
          </cell>
          <cell r="H210">
            <v>1062.93</v>
          </cell>
        </row>
        <row r="211">
          <cell r="A211">
            <v>11719</v>
          </cell>
          <cell r="C211" t="str">
            <v>Trim nail(s) any number</v>
          </cell>
          <cell r="D211" t="str">
            <v>N</v>
          </cell>
          <cell r="F211" t="str">
            <v>N1</v>
          </cell>
        </row>
        <row r="212">
          <cell r="A212">
            <v>11720</v>
          </cell>
          <cell r="C212" t="str">
            <v>Debride nail 1-5</v>
          </cell>
          <cell r="D212" t="str">
            <v>N</v>
          </cell>
          <cell r="F212" t="str">
            <v>N1</v>
          </cell>
        </row>
        <row r="213">
          <cell r="A213">
            <v>11721</v>
          </cell>
          <cell r="C213" t="str">
            <v>Debride nail 6 or more</v>
          </cell>
          <cell r="D213" t="str">
            <v>N</v>
          </cell>
          <cell r="F213" t="str">
            <v>N1</v>
          </cell>
        </row>
        <row r="214">
          <cell r="A214">
            <v>11730</v>
          </cell>
          <cell r="C214" t="str">
            <v>Removal of nail plate</v>
          </cell>
          <cell r="D214" t="str">
            <v>N</v>
          </cell>
          <cell r="F214" t="str">
            <v>N1</v>
          </cell>
        </row>
        <row r="215">
          <cell r="A215">
            <v>11732</v>
          </cell>
          <cell r="C215" t="str">
            <v>Remove nail plate add-on</v>
          </cell>
          <cell r="D215" t="str">
            <v>N</v>
          </cell>
          <cell r="F215" t="str">
            <v>N1</v>
          </cell>
        </row>
        <row r="216">
          <cell r="A216">
            <v>11740</v>
          </cell>
          <cell r="C216" t="str">
            <v>Drain blood from under nail</v>
          </cell>
          <cell r="D216" t="str">
            <v>N</v>
          </cell>
          <cell r="E216" t="str">
            <v>CH</v>
          </cell>
          <cell r="F216" t="str">
            <v>N1</v>
          </cell>
        </row>
        <row r="217">
          <cell r="A217">
            <v>11750</v>
          </cell>
          <cell r="C217" t="str">
            <v>Removal of nail bed</v>
          </cell>
          <cell r="D217" t="str">
            <v>Y</v>
          </cell>
          <cell r="F217" t="str">
            <v>P3</v>
          </cell>
          <cell r="H217">
            <v>96.12</v>
          </cell>
        </row>
        <row r="218">
          <cell r="A218">
            <v>11755</v>
          </cell>
          <cell r="C218" t="str">
            <v>Biopsy nail unit</v>
          </cell>
          <cell r="D218" t="str">
            <v>Y</v>
          </cell>
          <cell r="F218" t="str">
            <v>P3</v>
          </cell>
          <cell r="H218">
            <v>84.24</v>
          </cell>
        </row>
        <row r="219">
          <cell r="A219">
            <v>11760</v>
          </cell>
          <cell r="C219" t="str">
            <v>Repair of nail bed</v>
          </cell>
          <cell r="D219" t="str">
            <v>Y</v>
          </cell>
          <cell r="F219" t="str">
            <v>G2</v>
          </cell>
          <cell r="G219">
            <v>5.5810000000000004</v>
          </cell>
          <cell r="H219">
            <v>254.35</v>
          </cell>
        </row>
        <row r="220">
          <cell r="A220">
            <v>11762</v>
          </cell>
          <cell r="C220" t="str">
            <v>Reconstruction of nail bed</v>
          </cell>
          <cell r="D220" t="str">
            <v>Y</v>
          </cell>
          <cell r="F220" t="str">
            <v>P3</v>
          </cell>
          <cell r="H220">
            <v>171.72</v>
          </cell>
        </row>
        <row r="221">
          <cell r="A221">
            <v>11765</v>
          </cell>
          <cell r="C221" t="str">
            <v>Excision of nail fold toe</v>
          </cell>
          <cell r="D221" t="str">
            <v>N</v>
          </cell>
          <cell r="F221" t="str">
            <v>N1</v>
          </cell>
        </row>
        <row r="222">
          <cell r="A222">
            <v>11770</v>
          </cell>
          <cell r="C222" t="str">
            <v>Remove pilonidal cyst simple</v>
          </cell>
          <cell r="D222" t="str">
            <v>Y</v>
          </cell>
          <cell r="F222" t="str">
            <v>A2</v>
          </cell>
          <cell r="G222">
            <v>23.322700000000001</v>
          </cell>
          <cell r="H222">
            <v>1062.93</v>
          </cell>
        </row>
        <row r="223">
          <cell r="A223">
            <v>11771</v>
          </cell>
          <cell r="C223" t="str">
            <v>Remove pilonidal cyst exten</v>
          </cell>
          <cell r="D223" t="str">
            <v>Y</v>
          </cell>
          <cell r="F223" t="str">
            <v>A2</v>
          </cell>
          <cell r="G223">
            <v>23.322700000000001</v>
          </cell>
          <cell r="H223">
            <v>1062.93</v>
          </cell>
        </row>
        <row r="224">
          <cell r="A224">
            <v>11772</v>
          </cell>
          <cell r="C224" t="str">
            <v>Remove pilonidal cyst compl</v>
          </cell>
          <cell r="D224" t="str">
            <v>Y</v>
          </cell>
          <cell r="F224" t="str">
            <v>A2</v>
          </cell>
          <cell r="G224">
            <v>23.322700000000001</v>
          </cell>
          <cell r="H224">
            <v>1062.93</v>
          </cell>
        </row>
        <row r="225">
          <cell r="A225">
            <v>11900</v>
          </cell>
          <cell r="C225" t="str">
            <v>Inject skin lesions &lt;/w 7</v>
          </cell>
          <cell r="D225" t="str">
            <v>N</v>
          </cell>
          <cell r="F225" t="str">
            <v>N1</v>
          </cell>
        </row>
        <row r="226">
          <cell r="A226">
            <v>11901</v>
          </cell>
          <cell r="C226" t="str">
            <v>Inject skin lesions &gt;7</v>
          </cell>
          <cell r="D226" t="str">
            <v>N</v>
          </cell>
          <cell r="F226" t="str">
            <v>N1</v>
          </cell>
        </row>
        <row r="227">
          <cell r="A227">
            <v>11920</v>
          </cell>
          <cell r="C227" t="str">
            <v>Correct skin color 6.0 cm/&lt;</v>
          </cell>
          <cell r="D227" t="str">
            <v>Y</v>
          </cell>
          <cell r="F227" t="str">
            <v>P3</v>
          </cell>
          <cell r="H227">
            <v>109.44</v>
          </cell>
        </row>
        <row r="228">
          <cell r="A228">
            <v>11921</v>
          </cell>
          <cell r="C228" t="str">
            <v>Correct skn color 6.1-20.0cm</v>
          </cell>
          <cell r="D228" t="str">
            <v>Y</v>
          </cell>
          <cell r="F228" t="str">
            <v>P3</v>
          </cell>
          <cell r="H228">
            <v>122.4</v>
          </cell>
        </row>
        <row r="229">
          <cell r="A229">
            <v>11922</v>
          </cell>
          <cell r="C229" t="str">
            <v>Correct skin color ea 20.0cm</v>
          </cell>
          <cell r="D229" t="str">
            <v>N</v>
          </cell>
          <cell r="F229" t="str">
            <v>N1</v>
          </cell>
        </row>
        <row r="230">
          <cell r="A230">
            <v>11950</v>
          </cell>
          <cell r="C230" t="str">
            <v>Tx contour defects 1 cc/&lt;</v>
          </cell>
          <cell r="D230" t="str">
            <v>Y</v>
          </cell>
          <cell r="F230" t="str">
            <v>P3</v>
          </cell>
          <cell r="H230">
            <v>37.799999999999997</v>
          </cell>
        </row>
        <row r="231">
          <cell r="A231">
            <v>11951</v>
          </cell>
          <cell r="C231" t="str">
            <v>Tx contour defects 1.1-5.0cc</v>
          </cell>
          <cell r="D231" t="str">
            <v>Y</v>
          </cell>
          <cell r="F231" t="str">
            <v>P3</v>
          </cell>
          <cell r="H231">
            <v>54.36</v>
          </cell>
        </row>
        <row r="232">
          <cell r="A232">
            <v>11952</v>
          </cell>
          <cell r="C232" t="str">
            <v>Tx contour defects 5.1-10cc</v>
          </cell>
          <cell r="D232" t="str">
            <v>Y</v>
          </cell>
          <cell r="F232" t="str">
            <v>P3</v>
          </cell>
          <cell r="H232">
            <v>64.08</v>
          </cell>
        </row>
        <row r="233">
          <cell r="A233">
            <v>11954</v>
          </cell>
          <cell r="C233" t="str">
            <v>Tx contour defects &gt;10.0 cc</v>
          </cell>
          <cell r="D233" t="str">
            <v>Y</v>
          </cell>
          <cell r="F233" t="str">
            <v>P3</v>
          </cell>
          <cell r="H233">
            <v>82.44</v>
          </cell>
        </row>
        <row r="234">
          <cell r="A234">
            <v>11960</v>
          </cell>
          <cell r="C234" t="str">
            <v>Insert tissue expander(s)</v>
          </cell>
          <cell r="D234" t="str">
            <v>Y</v>
          </cell>
          <cell r="F234" t="str">
            <v>A2</v>
          </cell>
          <cell r="G234">
            <v>30.985299999999999</v>
          </cell>
          <cell r="H234">
            <v>1412.16</v>
          </cell>
        </row>
        <row r="235">
          <cell r="A235">
            <v>11970</v>
          </cell>
          <cell r="C235" t="str">
            <v>Replace tissue expander</v>
          </cell>
          <cell r="D235" t="str">
            <v>Y</v>
          </cell>
          <cell r="F235" t="str">
            <v>A2</v>
          </cell>
          <cell r="G235">
            <v>59.720999999999997</v>
          </cell>
          <cell r="H235">
            <v>2721.78</v>
          </cell>
        </row>
        <row r="236">
          <cell r="A236">
            <v>11971</v>
          </cell>
          <cell r="C236" t="str">
            <v>Remove tissue expander(s)</v>
          </cell>
          <cell r="D236" t="str">
            <v>N</v>
          </cell>
          <cell r="F236" t="str">
            <v>A2</v>
          </cell>
          <cell r="G236">
            <v>23.322700000000001</v>
          </cell>
          <cell r="H236">
            <v>1062.93</v>
          </cell>
        </row>
        <row r="237">
          <cell r="A237">
            <v>11976</v>
          </cell>
          <cell r="C237" t="str">
            <v>Remove contraceptive capsule</v>
          </cell>
          <cell r="D237" t="str">
            <v>N</v>
          </cell>
          <cell r="F237" t="str">
            <v>P3</v>
          </cell>
          <cell r="H237">
            <v>75.959999999999994</v>
          </cell>
        </row>
        <row r="238">
          <cell r="A238">
            <v>11980</v>
          </cell>
          <cell r="C238" t="str">
            <v>Implant hormone pellet(s)</v>
          </cell>
          <cell r="D238" t="str">
            <v>N</v>
          </cell>
          <cell r="F238" t="str">
            <v>N1</v>
          </cell>
        </row>
        <row r="239">
          <cell r="A239">
            <v>11981</v>
          </cell>
          <cell r="C239" t="str">
            <v>Insert drug implant device</v>
          </cell>
          <cell r="D239" t="str">
            <v>N</v>
          </cell>
          <cell r="F239" t="str">
            <v>N1</v>
          </cell>
        </row>
        <row r="240">
          <cell r="A240">
            <v>11982</v>
          </cell>
          <cell r="C240" t="str">
            <v>Remove drug implant device</v>
          </cell>
          <cell r="D240" t="str">
            <v>N</v>
          </cell>
          <cell r="F240" t="str">
            <v>N1</v>
          </cell>
        </row>
        <row r="241">
          <cell r="A241">
            <v>11983</v>
          </cell>
          <cell r="C241" t="str">
            <v>Remove/insert drug implant</v>
          </cell>
          <cell r="D241" t="str">
            <v>N</v>
          </cell>
          <cell r="F241" t="str">
            <v>N1</v>
          </cell>
        </row>
        <row r="242">
          <cell r="A242">
            <v>12001</v>
          </cell>
          <cell r="C242" t="str">
            <v>Rpr s/n/ax/gen/trnk 2.5cm/&lt;</v>
          </cell>
          <cell r="D242" t="str">
            <v>N</v>
          </cell>
          <cell r="F242" t="str">
            <v>N1</v>
          </cell>
        </row>
        <row r="243">
          <cell r="A243">
            <v>12002</v>
          </cell>
          <cell r="C243" t="str">
            <v>Rpr s/n/ax/gen/trnk2.6-7.5cm</v>
          </cell>
          <cell r="D243" t="str">
            <v>N</v>
          </cell>
          <cell r="F243" t="str">
            <v>N1</v>
          </cell>
        </row>
        <row r="244">
          <cell r="A244">
            <v>12004</v>
          </cell>
          <cell r="C244" t="str">
            <v>Rpr s/n/ax/gen/trk7.6-12.5cm</v>
          </cell>
          <cell r="D244" t="str">
            <v>N</v>
          </cell>
          <cell r="F244" t="str">
            <v>N1</v>
          </cell>
        </row>
        <row r="245">
          <cell r="A245">
            <v>12005</v>
          </cell>
          <cell r="C245" t="str">
            <v>Rpr s/n/a/gen/trk12.6-20.0cm</v>
          </cell>
          <cell r="D245" t="str">
            <v>N</v>
          </cell>
          <cell r="F245" t="str">
            <v>A2</v>
          </cell>
          <cell r="G245">
            <v>3.5529000000000002</v>
          </cell>
          <cell r="H245">
            <v>161.91999999999999</v>
          </cell>
        </row>
        <row r="246">
          <cell r="A246">
            <v>12006</v>
          </cell>
          <cell r="C246" t="str">
            <v>Rpr s/n/a/gen/trk20.1-30.0cm</v>
          </cell>
          <cell r="D246" t="str">
            <v>N</v>
          </cell>
          <cell r="F246" t="str">
            <v>A2</v>
          </cell>
          <cell r="G246">
            <v>3.5529000000000002</v>
          </cell>
          <cell r="H246">
            <v>161.91999999999999</v>
          </cell>
        </row>
        <row r="247">
          <cell r="A247">
            <v>12007</v>
          </cell>
          <cell r="C247" t="str">
            <v>Rpr s/n/ax/gen/trnk &gt;30.0 cm</v>
          </cell>
          <cell r="D247" t="str">
            <v>Y</v>
          </cell>
          <cell r="F247" t="str">
            <v>A2</v>
          </cell>
          <cell r="G247">
            <v>1.9313</v>
          </cell>
          <cell r="H247">
            <v>88.02</v>
          </cell>
        </row>
        <row r="248">
          <cell r="A248">
            <v>12011</v>
          </cell>
          <cell r="C248" t="str">
            <v>Rpr f/e/e/n/l/m 2.5 cm/&lt;</v>
          </cell>
          <cell r="D248" t="str">
            <v>N</v>
          </cell>
          <cell r="F248" t="str">
            <v>N1</v>
          </cell>
        </row>
        <row r="249">
          <cell r="A249">
            <v>12013</v>
          </cell>
          <cell r="C249" t="str">
            <v>Rpr f/e/e/n/l/m 2.6-5.0 cm</v>
          </cell>
          <cell r="D249" t="str">
            <v>N</v>
          </cell>
          <cell r="F249" t="str">
            <v>N1</v>
          </cell>
        </row>
        <row r="250">
          <cell r="A250">
            <v>12014</v>
          </cell>
          <cell r="C250" t="str">
            <v>Rpr f/e/e/n/l/m 5.1-7.5 cm</v>
          </cell>
          <cell r="D250" t="str">
            <v>N</v>
          </cell>
          <cell r="F250" t="str">
            <v>N1</v>
          </cell>
        </row>
        <row r="251">
          <cell r="A251">
            <v>12015</v>
          </cell>
          <cell r="C251" t="str">
            <v>Rpr f/e/e/n/l/m 7.6-12.5 cm</v>
          </cell>
          <cell r="D251" t="str">
            <v>N</v>
          </cell>
          <cell r="F251" t="str">
            <v>G2</v>
          </cell>
          <cell r="G251">
            <v>1.9313</v>
          </cell>
          <cell r="H251">
            <v>88.02</v>
          </cell>
        </row>
        <row r="252">
          <cell r="A252">
            <v>12016</v>
          </cell>
          <cell r="C252" t="str">
            <v>Rpr fe/e/en/l/m 12.6-20.0 cm</v>
          </cell>
          <cell r="D252" t="str">
            <v>N</v>
          </cell>
          <cell r="E252" t="str">
            <v>CH</v>
          </cell>
          <cell r="F252" t="str">
            <v>A2</v>
          </cell>
          <cell r="G252">
            <v>3.5529000000000002</v>
          </cell>
          <cell r="H252">
            <v>161.91999999999999</v>
          </cell>
        </row>
        <row r="253">
          <cell r="A253">
            <v>12017</v>
          </cell>
          <cell r="C253" t="str">
            <v>Rpr fe/e/en/l/m 20.1-30.0 cm</v>
          </cell>
          <cell r="D253" t="str">
            <v>N</v>
          </cell>
          <cell r="F253" t="str">
            <v>A2</v>
          </cell>
          <cell r="G253">
            <v>3.5529000000000002</v>
          </cell>
          <cell r="H253">
            <v>161.91999999999999</v>
          </cell>
        </row>
        <row r="254">
          <cell r="A254">
            <v>12018</v>
          </cell>
          <cell r="C254" t="str">
            <v>Rpr f/e/e/n/l/m &gt;30.0 cm</v>
          </cell>
          <cell r="D254" t="str">
            <v>N</v>
          </cell>
          <cell r="F254" t="str">
            <v>A2</v>
          </cell>
          <cell r="G254">
            <v>1.9313</v>
          </cell>
          <cell r="H254">
            <v>88.02</v>
          </cell>
        </row>
        <row r="255">
          <cell r="A255">
            <v>12020</v>
          </cell>
          <cell r="C255" t="str">
            <v>Closure of split wound</v>
          </cell>
          <cell r="D255" t="str">
            <v>Y</v>
          </cell>
          <cell r="F255" t="str">
            <v>A2</v>
          </cell>
          <cell r="G255">
            <v>5.5810000000000004</v>
          </cell>
          <cell r="H255">
            <v>254.35</v>
          </cell>
        </row>
        <row r="256">
          <cell r="A256">
            <v>12021</v>
          </cell>
          <cell r="C256" t="str">
            <v>Closure of split wound</v>
          </cell>
          <cell r="D256" t="str">
            <v>Y</v>
          </cell>
          <cell r="F256" t="str">
            <v>A2</v>
          </cell>
          <cell r="G256">
            <v>3.5529000000000002</v>
          </cell>
          <cell r="H256">
            <v>161.91999999999999</v>
          </cell>
        </row>
        <row r="257">
          <cell r="A257">
            <v>12031</v>
          </cell>
          <cell r="C257" t="str">
            <v>Intmd rpr s/a/t/ext 2.5 cm/&lt;</v>
          </cell>
          <cell r="D257" t="str">
            <v>Y</v>
          </cell>
          <cell r="F257" t="str">
            <v>P3</v>
          </cell>
          <cell r="H257">
            <v>161.28</v>
          </cell>
        </row>
        <row r="258">
          <cell r="A258">
            <v>12032</v>
          </cell>
          <cell r="C258" t="str">
            <v>Intmd rpr s/a/t/ext 2.6-7.5</v>
          </cell>
          <cell r="D258" t="str">
            <v>Y</v>
          </cell>
          <cell r="F258" t="str">
            <v>P2</v>
          </cell>
          <cell r="G258">
            <v>3.5529000000000002</v>
          </cell>
          <cell r="H258">
            <v>161.91999999999999</v>
          </cell>
        </row>
        <row r="259">
          <cell r="A259">
            <v>12034</v>
          </cell>
          <cell r="C259" t="str">
            <v>Intmd rpr s/tr/ext 7.6-12.5</v>
          </cell>
          <cell r="D259" t="str">
            <v>Y</v>
          </cell>
          <cell r="F259" t="str">
            <v>A2</v>
          </cell>
          <cell r="G259">
            <v>3.5529000000000002</v>
          </cell>
          <cell r="H259">
            <v>161.91999999999999</v>
          </cell>
        </row>
        <row r="260">
          <cell r="A260">
            <v>12035</v>
          </cell>
          <cell r="C260" t="str">
            <v>Intmd rpr s/a/t/ext 12.6-20</v>
          </cell>
          <cell r="D260" t="str">
            <v>Y</v>
          </cell>
          <cell r="F260" t="str">
            <v>A2</v>
          </cell>
          <cell r="G260">
            <v>3.5529000000000002</v>
          </cell>
          <cell r="H260">
            <v>161.91999999999999</v>
          </cell>
        </row>
        <row r="261">
          <cell r="A261">
            <v>12036</v>
          </cell>
          <cell r="C261" t="str">
            <v>Intmd rpr s/a/t/ext 20.1-30</v>
          </cell>
          <cell r="D261" t="str">
            <v>Y</v>
          </cell>
          <cell r="F261" t="str">
            <v>A2</v>
          </cell>
          <cell r="G261">
            <v>5.5810000000000004</v>
          </cell>
          <cell r="H261">
            <v>254.35</v>
          </cell>
        </row>
        <row r="262">
          <cell r="A262">
            <v>12037</v>
          </cell>
          <cell r="C262" t="str">
            <v>Intmd rpr s/tr/ext &gt;30.0 cm</v>
          </cell>
          <cell r="D262" t="str">
            <v>Y</v>
          </cell>
          <cell r="E262" t="str">
            <v>CH</v>
          </cell>
          <cell r="F262" t="str">
            <v>A2</v>
          </cell>
          <cell r="G262">
            <v>17.9297</v>
          </cell>
          <cell r="H262">
            <v>817.15</v>
          </cell>
        </row>
        <row r="263">
          <cell r="A263">
            <v>12041</v>
          </cell>
          <cell r="C263" t="str">
            <v>Intmd rpr n-hf/genit 2.5cm/&lt;</v>
          </cell>
          <cell r="D263" t="str">
            <v>N</v>
          </cell>
          <cell r="F263" t="str">
            <v>P3</v>
          </cell>
          <cell r="H263">
            <v>157.32</v>
          </cell>
        </row>
        <row r="264">
          <cell r="A264">
            <v>12042</v>
          </cell>
          <cell r="C264" t="str">
            <v>Intmd rpr n-hf/genit2.6-7.5</v>
          </cell>
          <cell r="D264" t="str">
            <v>Y</v>
          </cell>
          <cell r="F264" t="str">
            <v>P2</v>
          </cell>
          <cell r="G264">
            <v>3.5529000000000002</v>
          </cell>
          <cell r="H264">
            <v>161.91999999999999</v>
          </cell>
        </row>
        <row r="265">
          <cell r="A265">
            <v>12044</v>
          </cell>
          <cell r="C265" t="str">
            <v>Intmd rpr n-hf/genit7.6-12.5</v>
          </cell>
          <cell r="D265" t="str">
            <v>Y</v>
          </cell>
          <cell r="F265" t="str">
            <v>A2</v>
          </cell>
          <cell r="G265">
            <v>5.5810000000000004</v>
          </cell>
          <cell r="H265">
            <v>254.35</v>
          </cell>
        </row>
        <row r="266">
          <cell r="A266">
            <v>12045</v>
          </cell>
          <cell r="C266" t="str">
            <v>Intmd rpr n-hf/genit12.6-20</v>
          </cell>
          <cell r="D266" t="str">
            <v>Y</v>
          </cell>
          <cell r="F266" t="str">
            <v>A2</v>
          </cell>
          <cell r="G266">
            <v>5.5810000000000004</v>
          </cell>
          <cell r="H266">
            <v>254.35</v>
          </cell>
        </row>
        <row r="267">
          <cell r="A267">
            <v>12046</v>
          </cell>
          <cell r="C267" t="str">
            <v>Intmd rpr n-hf/genit20.1-30</v>
          </cell>
          <cell r="D267" t="str">
            <v>Y</v>
          </cell>
          <cell r="F267" t="str">
            <v>A2</v>
          </cell>
          <cell r="G267">
            <v>3.5529000000000002</v>
          </cell>
          <cell r="H267">
            <v>161.91999999999999</v>
          </cell>
        </row>
        <row r="268">
          <cell r="A268">
            <v>12047</v>
          </cell>
          <cell r="C268" t="str">
            <v>Intmd rpr n-hf/genit &gt;30.0cm</v>
          </cell>
          <cell r="D268" t="str">
            <v>Y</v>
          </cell>
          <cell r="F268" t="str">
            <v>A2</v>
          </cell>
          <cell r="G268">
            <v>17.9297</v>
          </cell>
          <cell r="H268">
            <v>817.15</v>
          </cell>
        </row>
        <row r="269">
          <cell r="A269">
            <v>12051</v>
          </cell>
          <cell r="C269" t="str">
            <v>Intmd rpr face/mm 2.5 cm/&lt;</v>
          </cell>
          <cell r="D269" t="str">
            <v>Y</v>
          </cell>
          <cell r="E269" t="str">
            <v>CH</v>
          </cell>
          <cell r="F269" t="str">
            <v>P2</v>
          </cell>
          <cell r="G269">
            <v>3.5529000000000002</v>
          </cell>
          <cell r="H269">
            <v>161.91999999999999</v>
          </cell>
        </row>
        <row r="270">
          <cell r="A270">
            <v>12052</v>
          </cell>
          <cell r="C270" t="str">
            <v>Intmd rpr face/mm 2.6-5.0 cm</v>
          </cell>
          <cell r="D270" t="str">
            <v>Y</v>
          </cell>
          <cell r="F270" t="str">
            <v>P2</v>
          </cell>
          <cell r="G270">
            <v>3.5529000000000002</v>
          </cell>
          <cell r="H270">
            <v>161.91999999999999</v>
          </cell>
        </row>
        <row r="271">
          <cell r="A271">
            <v>12053</v>
          </cell>
          <cell r="C271" t="str">
            <v>Intmd rpr face/mm 5.1-7.5 cm</v>
          </cell>
          <cell r="D271" t="str">
            <v>Y</v>
          </cell>
          <cell r="F271" t="str">
            <v>P2</v>
          </cell>
          <cell r="G271">
            <v>3.5529000000000002</v>
          </cell>
          <cell r="H271">
            <v>161.91999999999999</v>
          </cell>
        </row>
        <row r="272">
          <cell r="A272">
            <v>12054</v>
          </cell>
          <cell r="C272" t="str">
            <v>Intmd rpr face/mm 7.6-12.5cm</v>
          </cell>
          <cell r="D272" t="str">
            <v>N</v>
          </cell>
          <cell r="F272" t="str">
            <v>A2</v>
          </cell>
          <cell r="G272">
            <v>3.5529000000000002</v>
          </cell>
          <cell r="H272">
            <v>161.91999999999999</v>
          </cell>
        </row>
        <row r="273">
          <cell r="A273">
            <v>12055</v>
          </cell>
          <cell r="C273" t="str">
            <v>Intmd rpr face/mm 12.6-20 cm</v>
          </cell>
          <cell r="D273" t="str">
            <v>Y</v>
          </cell>
          <cell r="F273" t="str">
            <v>A2</v>
          </cell>
          <cell r="G273">
            <v>3.5529000000000002</v>
          </cell>
          <cell r="H273">
            <v>161.91999999999999</v>
          </cell>
        </row>
        <row r="274">
          <cell r="A274">
            <v>12056</v>
          </cell>
          <cell r="C274" t="str">
            <v>Intmd rpr face/mm 20.1-30.0</v>
          </cell>
          <cell r="D274" t="str">
            <v>N</v>
          </cell>
          <cell r="F274" t="str">
            <v>A2</v>
          </cell>
          <cell r="G274">
            <v>3.5529000000000002</v>
          </cell>
          <cell r="H274">
            <v>161.91999999999999</v>
          </cell>
        </row>
        <row r="275">
          <cell r="A275">
            <v>12057</v>
          </cell>
          <cell r="C275" t="str">
            <v>Intmd rpr face/mm &gt;30.0 cm</v>
          </cell>
          <cell r="D275" t="str">
            <v>Y</v>
          </cell>
          <cell r="E275" t="str">
            <v>CH</v>
          </cell>
          <cell r="F275" t="str">
            <v>A2</v>
          </cell>
          <cell r="G275">
            <v>3.5529000000000002</v>
          </cell>
          <cell r="H275">
            <v>161.91999999999999</v>
          </cell>
        </row>
        <row r="276">
          <cell r="A276">
            <v>13100</v>
          </cell>
          <cell r="C276" t="str">
            <v>Cmplx rpr trunk 1.1-2.5 cm</v>
          </cell>
          <cell r="D276" t="str">
            <v>Y</v>
          </cell>
          <cell r="F276" t="str">
            <v>A2</v>
          </cell>
          <cell r="G276">
            <v>5.5810000000000004</v>
          </cell>
          <cell r="H276">
            <v>254.35</v>
          </cell>
        </row>
        <row r="277">
          <cell r="A277">
            <v>13101</v>
          </cell>
          <cell r="C277" t="str">
            <v>Cmplx rpr trunk 2.6-7.5 cm</v>
          </cell>
          <cell r="D277" t="str">
            <v>Y</v>
          </cell>
          <cell r="F277" t="str">
            <v>A2</v>
          </cell>
          <cell r="G277">
            <v>5.5810000000000004</v>
          </cell>
          <cell r="H277">
            <v>254.35</v>
          </cell>
        </row>
        <row r="278">
          <cell r="A278">
            <v>13102</v>
          </cell>
          <cell r="C278" t="str">
            <v>Cmplx rpr trunk addl 5cm/&lt;</v>
          </cell>
          <cell r="D278" t="str">
            <v>N</v>
          </cell>
          <cell r="F278" t="str">
            <v>N1</v>
          </cell>
        </row>
        <row r="279">
          <cell r="A279">
            <v>13120</v>
          </cell>
          <cell r="C279" t="str">
            <v>Cmplx rpr s/a/l 1.1-2.5 cm</v>
          </cell>
          <cell r="D279" t="str">
            <v>Y</v>
          </cell>
          <cell r="F279" t="str">
            <v>A2</v>
          </cell>
          <cell r="G279">
            <v>5.5810000000000004</v>
          </cell>
          <cell r="H279">
            <v>254.35</v>
          </cell>
        </row>
        <row r="280">
          <cell r="A280">
            <v>13121</v>
          </cell>
          <cell r="C280" t="str">
            <v>Cmplx rpr s/a/l 2.6-7.5 cm</v>
          </cell>
          <cell r="D280" t="str">
            <v>Y</v>
          </cell>
          <cell r="F280" t="str">
            <v>A2</v>
          </cell>
          <cell r="G280">
            <v>5.5810000000000004</v>
          </cell>
          <cell r="H280">
            <v>254.35</v>
          </cell>
        </row>
        <row r="281">
          <cell r="A281">
            <v>13122</v>
          </cell>
          <cell r="C281" t="str">
            <v>Cmplx rpr s/a/l addl 5 cm/&gt;</v>
          </cell>
          <cell r="D281" t="str">
            <v>N</v>
          </cell>
          <cell r="F281" t="str">
            <v>N1</v>
          </cell>
        </row>
        <row r="282">
          <cell r="A282">
            <v>13131</v>
          </cell>
          <cell r="C282" t="str">
            <v>Cmplx rpr f/c/c/m/n/ax/g/h/f</v>
          </cell>
          <cell r="D282" t="str">
            <v>Y</v>
          </cell>
          <cell r="F282" t="str">
            <v>A2</v>
          </cell>
          <cell r="G282">
            <v>3.5529000000000002</v>
          </cell>
          <cell r="H282">
            <v>161.91999999999999</v>
          </cell>
        </row>
        <row r="283">
          <cell r="A283">
            <v>13132</v>
          </cell>
          <cell r="C283" t="str">
            <v>Cmplx rpr f/c/c/m/n/ax/g/h/f</v>
          </cell>
          <cell r="D283" t="str">
            <v>Y</v>
          </cell>
          <cell r="F283" t="str">
            <v>A2</v>
          </cell>
          <cell r="G283">
            <v>5.5810000000000004</v>
          </cell>
          <cell r="H283">
            <v>254.35</v>
          </cell>
        </row>
        <row r="284">
          <cell r="A284">
            <v>13133</v>
          </cell>
          <cell r="C284" t="str">
            <v>Cmplx rpr f/c/c/m/n/ax/g/h/f</v>
          </cell>
          <cell r="D284" t="str">
            <v>N</v>
          </cell>
          <cell r="F284" t="str">
            <v>N1</v>
          </cell>
        </row>
        <row r="285">
          <cell r="A285">
            <v>13151</v>
          </cell>
          <cell r="C285" t="str">
            <v>Cmplx rpr e/n/e/l 1.1-2.5 cm</v>
          </cell>
          <cell r="D285" t="str">
            <v>Y</v>
          </cell>
          <cell r="F285" t="str">
            <v>A2</v>
          </cell>
          <cell r="G285">
            <v>5.5810000000000004</v>
          </cell>
          <cell r="H285">
            <v>254.35</v>
          </cell>
        </row>
        <row r="286">
          <cell r="A286">
            <v>13152</v>
          </cell>
          <cell r="C286" t="str">
            <v>Cmplx rpr e/n/e/l 2.6-7.5 cm</v>
          </cell>
          <cell r="D286" t="str">
            <v>Y</v>
          </cell>
          <cell r="F286" t="str">
            <v>A2</v>
          </cell>
          <cell r="G286">
            <v>5.5810000000000004</v>
          </cell>
          <cell r="H286">
            <v>254.35</v>
          </cell>
        </row>
        <row r="287">
          <cell r="A287">
            <v>13153</v>
          </cell>
          <cell r="C287" t="str">
            <v>Cmplx rpr e/n/e/l addl 5cm/&lt;</v>
          </cell>
          <cell r="D287" t="str">
            <v>N</v>
          </cell>
          <cell r="F287" t="str">
            <v>N1</v>
          </cell>
        </row>
        <row r="288">
          <cell r="A288">
            <v>13160</v>
          </cell>
          <cell r="C288" t="str">
            <v>Late closure of wound</v>
          </cell>
          <cell r="D288" t="str">
            <v>Y</v>
          </cell>
          <cell r="F288" t="str">
            <v>A2</v>
          </cell>
          <cell r="G288">
            <v>17.9297</v>
          </cell>
          <cell r="H288">
            <v>817.15</v>
          </cell>
        </row>
        <row r="289">
          <cell r="A289">
            <v>14000</v>
          </cell>
          <cell r="C289" t="str">
            <v>Tis trnfr trunk 10 sq cm/&lt;</v>
          </cell>
          <cell r="D289" t="str">
            <v>Y</v>
          </cell>
          <cell r="F289" t="str">
            <v>A2</v>
          </cell>
          <cell r="G289">
            <v>17.9297</v>
          </cell>
          <cell r="H289">
            <v>817.15</v>
          </cell>
        </row>
        <row r="290">
          <cell r="A290">
            <v>14001</v>
          </cell>
          <cell r="C290" t="str">
            <v>Tis trnfr trunk 10.1-30sqcm</v>
          </cell>
          <cell r="D290" t="str">
            <v>Y</v>
          </cell>
          <cell r="F290" t="str">
            <v>A2</v>
          </cell>
          <cell r="G290">
            <v>17.9297</v>
          </cell>
          <cell r="H290">
            <v>817.15</v>
          </cell>
        </row>
        <row r="291">
          <cell r="A291">
            <v>14020</v>
          </cell>
          <cell r="C291" t="str">
            <v>Tis trnfr s/a/l 10 sq cm/&lt;</v>
          </cell>
          <cell r="D291" t="str">
            <v>Y</v>
          </cell>
          <cell r="F291" t="str">
            <v>A2</v>
          </cell>
          <cell r="G291">
            <v>17.9297</v>
          </cell>
          <cell r="H291">
            <v>817.15</v>
          </cell>
        </row>
        <row r="292">
          <cell r="A292">
            <v>14021</v>
          </cell>
          <cell r="C292" t="str">
            <v>Tis trnfr s/a/l 10.1-30 sqcm</v>
          </cell>
          <cell r="D292" t="str">
            <v>Y</v>
          </cell>
          <cell r="F292" t="str">
            <v>A2</v>
          </cell>
          <cell r="G292">
            <v>17.9297</v>
          </cell>
          <cell r="H292">
            <v>817.15</v>
          </cell>
        </row>
        <row r="293">
          <cell r="A293">
            <v>14040</v>
          </cell>
          <cell r="C293" t="str">
            <v>Tis trnfr f/c/c/m/n/a/g/h/f</v>
          </cell>
          <cell r="D293" t="str">
            <v>Y</v>
          </cell>
          <cell r="F293" t="str">
            <v>A2</v>
          </cell>
          <cell r="G293">
            <v>17.9297</v>
          </cell>
          <cell r="H293">
            <v>817.15</v>
          </cell>
        </row>
        <row r="294">
          <cell r="A294">
            <v>14041</v>
          </cell>
          <cell r="C294" t="str">
            <v>Tis trnfr f/c/c/m/n/a/g/h/f</v>
          </cell>
          <cell r="D294" t="str">
            <v>Y</v>
          </cell>
          <cell r="F294" t="str">
            <v>A2</v>
          </cell>
          <cell r="G294">
            <v>17.9297</v>
          </cell>
          <cell r="H294">
            <v>817.15</v>
          </cell>
        </row>
        <row r="295">
          <cell r="A295">
            <v>14060</v>
          </cell>
          <cell r="C295" t="str">
            <v>Tis trnfr e/n/e/l 10 sq cm/&lt;</v>
          </cell>
          <cell r="D295" t="str">
            <v>Y</v>
          </cell>
          <cell r="F295" t="str">
            <v>A2</v>
          </cell>
          <cell r="G295">
            <v>17.9297</v>
          </cell>
          <cell r="H295">
            <v>817.15</v>
          </cell>
        </row>
        <row r="296">
          <cell r="A296">
            <v>14061</v>
          </cell>
          <cell r="C296" t="str">
            <v>Tis trnfr e/n/e/l10.1-30sqcm</v>
          </cell>
          <cell r="D296" t="str">
            <v>Y</v>
          </cell>
          <cell r="F296" t="str">
            <v>A2</v>
          </cell>
          <cell r="G296">
            <v>17.9297</v>
          </cell>
          <cell r="H296">
            <v>817.15</v>
          </cell>
        </row>
        <row r="297">
          <cell r="A297">
            <v>14301</v>
          </cell>
          <cell r="C297" t="str">
            <v>Tis trnfr any 30.1-60 sq cm</v>
          </cell>
          <cell r="D297" t="str">
            <v>Y</v>
          </cell>
          <cell r="F297" t="str">
            <v>G2</v>
          </cell>
          <cell r="G297">
            <v>30.985299999999999</v>
          </cell>
          <cell r="H297">
            <v>1412.16</v>
          </cell>
        </row>
        <row r="298">
          <cell r="A298">
            <v>14302</v>
          </cell>
          <cell r="C298" t="str">
            <v>Tis trnfr addl 30 sq cm/&lt;</v>
          </cell>
          <cell r="D298" t="str">
            <v>N</v>
          </cell>
          <cell r="F298" t="str">
            <v>N1</v>
          </cell>
        </row>
        <row r="299">
          <cell r="A299">
            <v>14350</v>
          </cell>
          <cell r="C299" t="str">
            <v>Filleted finger/toe flap</v>
          </cell>
          <cell r="D299" t="str">
            <v>Y</v>
          </cell>
          <cell r="E299" t="str">
            <v>CH</v>
          </cell>
          <cell r="F299" t="str">
            <v>A2</v>
          </cell>
          <cell r="G299">
            <v>17.9297</v>
          </cell>
          <cell r="H299">
            <v>817.15</v>
          </cell>
        </row>
        <row r="300">
          <cell r="A300">
            <v>15002</v>
          </cell>
          <cell r="C300" t="str">
            <v>Wound prep trk/arm/leg</v>
          </cell>
          <cell r="D300" t="str">
            <v>Y</v>
          </cell>
          <cell r="F300" t="str">
            <v>A2</v>
          </cell>
          <cell r="G300">
            <v>17.9297</v>
          </cell>
          <cell r="H300">
            <v>817.15</v>
          </cell>
        </row>
        <row r="301">
          <cell r="A301">
            <v>15003</v>
          </cell>
          <cell r="C301" t="str">
            <v>Wound prep addl 100 cm</v>
          </cell>
          <cell r="D301" t="str">
            <v>N</v>
          </cell>
          <cell r="F301" t="str">
            <v>N1</v>
          </cell>
        </row>
        <row r="302">
          <cell r="A302">
            <v>15004</v>
          </cell>
          <cell r="C302" t="str">
            <v>Wound prep f/n/hf/g</v>
          </cell>
          <cell r="D302" t="str">
            <v>Y</v>
          </cell>
          <cell r="F302" t="str">
            <v>A2</v>
          </cell>
          <cell r="G302">
            <v>5.5810000000000004</v>
          </cell>
          <cell r="H302">
            <v>254.35</v>
          </cell>
        </row>
        <row r="303">
          <cell r="A303">
            <v>15005</v>
          </cell>
          <cell r="C303" t="str">
            <v>Wnd prep f/n/hf/g addl cm</v>
          </cell>
          <cell r="D303" t="str">
            <v>N</v>
          </cell>
          <cell r="F303" t="str">
            <v>N1</v>
          </cell>
        </row>
        <row r="304">
          <cell r="A304">
            <v>15040</v>
          </cell>
          <cell r="C304" t="str">
            <v>Harvest cultured skin graft</v>
          </cell>
          <cell r="D304" t="str">
            <v>Y</v>
          </cell>
          <cell r="F304" t="str">
            <v>A2</v>
          </cell>
          <cell r="G304">
            <v>17.9297</v>
          </cell>
          <cell r="H304">
            <v>817.15</v>
          </cell>
        </row>
        <row r="305">
          <cell r="A305">
            <v>15050</v>
          </cell>
          <cell r="C305" t="str">
            <v>Skin pinch graft</v>
          </cell>
          <cell r="D305" t="str">
            <v>Y</v>
          </cell>
          <cell r="F305" t="str">
            <v>A2</v>
          </cell>
          <cell r="G305">
            <v>5.5810000000000004</v>
          </cell>
          <cell r="H305">
            <v>254.35</v>
          </cell>
        </row>
        <row r="306">
          <cell r="A306">
            <v>15100</v>
          </cell>
          <cell r="C306" t="str">
            <v>Skin splt grft trnk/arm/leg</v>
          </cell>
          <cell r="D306" t="str">
            <v>Y</v>
          </cell>
          <cell r="F306" t="str">
            <v>A2</v>
          </cell>
          <cell r="G306">
            <v>17.9297</v>
          </cell>
          <cell r="H306">
            <v>817.15</v>
          </cell>
        </row>
        <row r="307">
          <cell r="A307">
            <v>15101</v>
          </cell>
          <cell r="C307" t="str">
            <v>Skin splt grft t/a/l add-on</v>
          </cell>
          <cell r="D307" t="str">
            <v>N</v>
          </cell>
          <cell r="F307" t="str">
            <v>N1</v>
          </cell>
        </row>
        <row r="308">
          <cell r="A308">
            <v>15110</v>
          </cell>
          <cell r="C308" t="str">
            <v>Epidrm autogrft trnk/arm/leg</v>
          </cell>
          <cell r="D308" t="str">
            <v>Y</v>
          </cell>
          <cell r="F308" t="str">
            <v>A2</v>
          </cell>
          <cell r="G308">
            <v>17.9297</v>
          </cell>
          <cell r="H308">
            <v>817.15</v>
          </cell>
        </row>
        <row r="309">
          <cell r="A309">
            <v>15111</v>
          </cell>
          <cell r="C309" t="str">
            <v>Epidrm autogrft t/a/l add-on</v>
          </cell>
          <cell r="D309" t="str">
            <v>N</v>
          </cell>
          <cell r="F309" t="str">
            <v>N1</v>
          </cell>
        </row>
        <row r="310">
          <cell r="A310">
            <v>15115</v>
          </cell>
          <cell r="C310" t="str">
            <v>Epidrm a-grft face/nck/hf/g</v>
          </cell>
          <cell r="D310" t="str">
            <v>Y</v>
          </cell>
          <cell r="F310" t="str">
            <v>A2</v>
          </cell>
          <cell r="G310">
            <v>17.9297</v>
          </cell>
          <cell r="H310">
            <v>817.15</v>
          </cell>
        </row>
        <row r="311">
          <cell r="A311">
            <v>15116</v>
          </cell>
          <cell r="C311" t="str">
            <v>Epidrm a-grft f/n/hf/g addl</v>
          </cell>
          <cell r="D311" t="str">
            <v>N</v>
          </cell>
          <cell r="F311" t="str">
            <v>N1</v>
          </cell>
        </row>
        <row r="312">
          <cell r="A312">
            <v>15120</v>
          </cell>
          <cell r="C312" t="str">
            <v>Skn splt a-grft fac/nck/hf/g</v>
          </cell>
          <cell r="D312" t="str">
            <v>Y</v>
          </cell>
          <cell r="F312" t="str">
            <v>A2</v>
          </cell>
          <cell r="G312">
            <v>30.985299999999999</v>
          </cell>
          <cell r="H312">
            <v>1412.16</v>
          </cell>
        </row>
        <row r="313">
          <cell r="A313">
            <v>15121</v>
          </cell>
          <cell r="C313" t="str">
            <v>Skn splt a-grft f/n/hf/g add</v>
          </cell>
          <cell r="D313" t="str">
            <v>N</v>
          </cell>
          <cell r="F313" t="str">
            <v>N1</v>
          </cell>
        </row>
        <row r="314">
          <cell r="A314">
            <v>15130</v>
          </cell>
          <cell r="C314" t="str">
            <v>Derm autograft trnk/arm/leg</v>
          </cell>
          <cell r="D314" t="str">
            <v>Y</v>
          </cell>
          <cell r="E314" t="str">
            <v>CH</v>
          </cell>
          <cell r="F314" t="str">
            <v>A2</v>
          </cell>
          <cell r="G314">
            <v>17.9297</v>
          </cell>
          <cell r="H314">
            <v>817.15</v>
          </cell>
        </row>
        <row r="315">
          <cell r="A315">
            <v>15131</v>
          </cell>
          <cell r="C315" t="str">
            <v>Derm autograft t/a/l add-on</v>
          </cell>
          <cell r="D315" t="str">
            <v>N</v>
          </cell>
          <cell r="F315" t="str">
            <v>N1</v>
          </cell>
        </row>
        <row r="316">
          <cell r="A316">
            <v>15135</v>
          </cell>
          <cell r="C316" t="str">
            <v>Derm autograft face/nck/hf/g</v>
          </cell>
          <cell r="D316" t="str">
            <v>Y</v>
          </cell>
          <cell r="F316" t="str">
            <v>A2</v>
          </cell>
          <cell r="G316">
            <v>30.985299999999999</v>
          </cell>
          <cell r="H316">
            <v>1412.16</v>
          </cell>
        </row>
        <row r="317">
          <cell r="A317">
            <v>15136</v>
          </cell>
          <cell r="C317" t="str">
            <v>Derm autograft f/n/hf/g add</v>
          </cell>
          <cell r="D317" t="str">
            <v>N</v>
          </cell>
          <cell r="F317" t="str">
            <v>N1</v>
          </cell>
        </row>
        <row r="318">
          <cell r="A318">
            <v>15150</v>
          </cell>
          <cell r="C318" t="str">
            <v>Cult skin grft t/arm/leg</v>
          </cell>
          <cell r="D318" t="str">
            <v>Y</v>
          </cell>
          <cell r="E318" t="str">
            <v>CH</v>
          </cell>
          <cell r="F318" t="str">
            <v>A2</v>
          </cell>
          <cell r="G318">
            <v>17.9297</v>
          </cell>
          <cell r="H318">
            <v>817.15</v>
          </cell>
        </row>
        <row r="319">
          <cell r="A319">
            <v>15151</v>
          </cell>
          <cell r="C319" t="str">
            <v>Cult skin grft t/a/l addl</v>
          </cell>
          <cell r="D319" t="str">
            <v>N</v>
          </cell>
          <cell r="F319" t="str">
            <v>N1</v>
          </cell>
        </row>
        <row r="320">
          <cell r="A320">
            <v>15152</v>
          </cell>
          <cell r="C320" t="str">
            <v>Cult skin graft t/a/l +%</v>
          </cell>
          <cell r="D320" t="str">
            <v>N</v>
          </cell>
          <cell r="F320" t="str">
            <v>N1</v>
          </cell>
        </row>
        <row r="321">
          <cell r="A321">
            <v>15155</v>
          </cell>
          <cell r="C321" t="str">
            <v>Cult skin graft f/n/hf/g</v>
          </cell>
          <cell r="D321" t="str">
            <v>Y</v>
          </cell>
          <cell r="F321" t="str">
            <v>A2</v>
          </cell>
          <cell r="G321">
            <v>30.985299999999999</v>
          </cell>
          <cell r="H321">
            <v>1412.16</v>
          </cell>
        </row>
        <row r="322">
          <cell r="A322">
            <v>15156</v>
          </cell>
          <cell r="C322" t="str">
            <v>Cult skin grft f/n/hfg add</v>
          </cell>
          <cell r="D322" t="str">
            <v>N</v>
          </cell>
          <cell r="F322" t="str">
            <v>N1</v>
          </cell>
        </row>
        <row r="323">
          <cell r="A323">
            <v>15157</v>
          </cell>
          <cell r="C323" t="str">
            <v>Cult epiderm grft f/n/hfg +%</v>
          </cell>
          <cell r="D323" t="str">
            <v>N</v>
          </cell>
          <cell r="F323" t="str">
            <v>N1</v>
          </cell>
        </row>
        <row r="324">
          <cell r="A324">
            <v>15200</v>
          </cell>
          <cell r="C324" t="str">
            <v>Skin full graft trunk</v>
          </cell>
          <cell r="D324" t="str">
            <v>Y</v>
          </cell>
          <cell r="E324" t="str">
            <v>CH</v>
          </cell>
          <cell r="F324" t="str">
            <v>A2</v>
          </cell>
          <cell r="G324">
            <v>17.9297</v>
          </cell>
          <cell r="H324">
            <v>817.15</v>
          </cell>
        </row>
        <row r="325">
          <cell r="A325">
            <v>15201</v>
          </cell>
          <cell r="C325" t="str">
            <v>Skin full graft trunk add-on</v>
          </cell>
          <cell r="D325" t="str">
            <v>N</v>
          </cell>
          <cell r="F325" t="str">
            <v>N1</v>
          </cell>
        </row>
        <row r="326">
          <cell r="A326">
            <v>15220</v>
          </cell>
          <cell r="C326" t="str">
            <v>Skin full graft sclp/arm/leg</v>
          </cell>
          <cell r="D326" t="str">
            <v>Y</v>
          </cell>
          <cell r="F326" t="str">
            <v>A2</v>
          </cell>
          <cell r="G326">
            <v>17.9297</v>
          </cell>
          <cell r="H326">
            <v>817.15</v>
          </cell>
        </row>
        <row r="327">
          <cell r="A327">
            <v>15221</v>
          </cell>
          <cell r="C327" t="str">
            <v>Skin full graft add-on</v>
          </cell>
          <cell r="D327" t="str">
            <v>N</v>
          </cell>
          <cell r="F327" t="str">
            <v>N1</v>
          </cell>
        </row>
        <row r="328">
          <cell r="A328">
            <v>15240</v>
          </cell>
          <cell r="C328" t="str">
            <v>Skin full grft face/genit/hf</v>
          </cell>
          <cell r="D328" t="str">
            <v>Y</v>
          </cell>
          <cell r="F328" t="str">
            <v>A2</v>
          </cell>
          <cell r="G328">
            <v>17.9297</v>
          </cell>
          <cell r="H328">
            <v>817.15</v>
          </cell>
        </row>
        <row r="329">
          <cell r="A329">
            <v>15241</v>
          </cell>
          <cell r="C329" t="str">
            <v>Skin full graft add-on</v>
          </cell>
          <cell r="D329" t="str">
            <v>N</v>
          </cell>
          <cell r="F329" t="str">
            <v>N1</v>
          </cell>
        </row>
        <row r="330">
          <cell r="A330">
            <v>15260</v>
          </cell>
          <cell r="C330" t="str">
            <v>Skin full graft een &amp; lips</v>
          </cell>
          <cell r="D330" t="str">
            <v>Y</v>
          </cell>
          <cell r="F330" t="str">
            <v>A2</v>
          </cell>
          <cell r="G330">
            <v>17.9297</v>
          </cell>
          <cell r="H330">
            <v>817.15</v>
          </cell>
        </row>
        <row r="331">
          <cell r="A331">
            <v>15261</v>
          </cell>
          <cell r="C331" t="str">
            <v>Skin full graft add-on</v>
          </cell>
          <cell r="D331" t="str">
            <v>N</v>
          </cell>
          <cell r="F331" t="str">
            <v>N1</v>
          </cell>
        </row>
        <row r="332">
          <cell r="A332">
            <v>15271</v>
          </cell>
          <cell r="C332" t="str">
            <v>Skin sub graft trnk/arm/leg</v>
          </cell>
          <cell r="D332" t="str">
            <v>Y</v>
          </cell>
          <cell r="F332" t="str">
            <v>G2</v>
          </cell>
          <cell r="G332">
            <v>17.9297</v>
          </cell>
          <cell r="H332">
            <v>817.15</v>
          </cell>
        </row>
        <row r="333">
          <cell r="A333">
            <v>15272</v>
          </cell>
          <cell r="C333" t="str">
            <v>Skin sub graft t/a/l add-on</v>
          </cell>
          <cell r="D333" t="str">
            <v>N</v>
          </cell>
          <cell r="F333" t="str">
            <v>N1</v>
          </cell>
        </row>
        <row r="334">
          <cell r="A334">
            <v>15273</v>
          </cell>
          <cell r="C334" t="str">
            <v>Skin sub grft t/arm/lg child</v>
          </cell>
          <cell r="D334" t="str">
            <v>Y</v>
          </cell>
          <cell r="F334" t="str">
            <v>G2</v>
          </cell>
          <cell r="G334">
            <v>30.985299999999999</v>
          </cell>
          <cell r="H334">
            <v>1412.16</v>
          </cell>
        </row>
        <row r="335">
          <cell r="A335">
            <v>15274</v>
          </cell>
          <cell r="C335" t="str">
            <v>Skn sub grft t/a/l child add</v>
          </cell>
          <cell r="D335" t="str">
            <v>N</v>
          </cell>
          <cell r="F335" t="str">
            <v>N1</v>
          </cell>
        </row>
        <row r="336">
          <cell r="A336">
            <v>15275</v>
          </cell>
          <cell r="C336" t="str">
            <v>Skin sub graft face/nk/hf/g</v>
          </cell>
          <cell r="D336" t="str">
            <v>Y</v>
          </cell>
          <cell r="F336" t="str">
            <v>G2</v>
          </cell>
          <cell r="G336">
            <v>17.9297</v>
          </cell>
          <cell r="H336">
            <v>817.15</v>
          </cell>
        </row>
        <row r="337">
          <cell r="A337">
            <v>15276</v>
          </cell>
          <cell r="C337" t="str">
            <v>Skin sub graft f/n/hf/g addl</v>
          </cell>
          <cell r="D337" t="str">
            <v>N</v>
          </cell>
          <cell r="F337" t="str">
            <v>N1</v>
          </cell>
        </row>
        <row r="338">
          <cell r="A338">
            <v>15277</v>
          </cell>
          <cell r="C338" t="str">
            <v>Skn sub grft f/n/hf/g child</v>
          </cell>
          <cell r="D338" t="str">
            <v>Y</v>
          </cell>
          <cell r="F338" t="str">
            <v>G2</v>
          </cell>
          <cell r="G338">
            <v>17.9297</v>
          </cell>
          <cell r="H338">
            <v>817.15</v>
          </cell>
        </row>
        <row r="339">
          <cell r="A339">
            <v>15278</v>
          </cell>
          <cell r="C339" t="str">
            <v>Skn sub grft f/n/hf/g ch add</v>
          </cell>
          <cell r="D339" t="str">
            <v>N</v>
          </cell>
          <cell r="F339" t="str">
            <v>N1</v>
          </cell>
        </row>
        <row r="340">
          <cell r="A340">
            <v>15570</v>
          </cell>
          <cell r="C340" t="str">
            <v>Skin pedicle flap trunk</v>
          </cell>
          <cell r="D340" t="str">
            <v>Y</v>
          </cell>
          <cell r="F340" t="str">
            <v>A2</v>
          </cell>
          <cell r="G340">
            <v>17.9297</v>
          </cell>
          <cell r="H340">
            <v>817.15</v>
          </cell>
        </row>
        <row r="341">
          <cell r="A341">
            <v>15572</v>
          </cell>
          <cell r="C341" t="str">
            <v>Skin pedicle flap arms/legs</v>
          </cell>
          <cell r="D341" t="str">
            <v>Y</v>
          </cell>
          <cell r="F341" t="str">
            <v>A2</v>
          </cell>
          <cell r="G341">
            <v>30.985299999999999</v>
          </cell>
          <cell r="H341">
            <v>1412.16</v>
          </cell>
        </row>
        <row r="342">
          <cell r="A342">
            <v>15574</v>
          </cell>
          <cell r="C342" t="str">
            <v>Pedcle fh/ch/ch/m/n/ax/g/h/f</v>
          </cell>
          <cell r="D342" t="str">
            <v>Y</v>
          </cell>
          <cell r="F342" t="str">
            <v>A2</v>
          </cell>
          <cell r="G342">
            <v>17.9297</v>
          </cell>
          <cell r="H342">
            <v>817.15</v>
          </cell>
        </row>
        <row r="343">
          <cell r="A343">
            <v>15576</v>
          </cell>
          <cell r="C343" t="str">
            <v>Pedicle e/n/e/l/ntroral</v>
          </cell>
          <cell r="D343" t="str">
            <v>Y</v>
          </cell>
          <cell r="F343" t="str">
            <v>A2</v>
          </cell>
          <cell r="G343">
            <v>17.9297</v>
          </cell>
          <cell r="H343">
            <v>817.15</v>
          </cell>
        </row>
        <row r="344">
          <cell r="A344">
            <v>15600</v>
          </cell>
          <cell r="C344" t="str">
            <v>Delay flap trunk</v>
          </cell>
          <cell r="D344" t="str">
            <v>Y</v>
          </cell>
          <cell r="F344" t="str">
            <v>A2</v>
          </cell>
          <cell r="G344">
            <v>30.985299999999999</v>
          </cell>
          <cell r="H344">
            <v>1412.16</v>
          </cell>
        </row>
        <row r="345">
          <cell r="A345">
            <v>15610</v>
          </cell>
          <cell r="C345" t="str">
            <v>Delay flap arms/legs</v>
          </cell>
          <cell r="D345" t="str">
            <v>Y</v>
          </cell>
          <cell r="E345" t="str">
            <v>CH</v>
          </cell>
          <cell r="F345" t="str">
            <v>A2</v>
          </cell>
          <cell r="G345">
            <v>17.9297</v>
          </cell>
          <cell r="H345">
            <v>817.15</v>
          </cell>
        </row>
        <row r="346">
          <cell r="A346">
            <v>15620</v>
          </cell>
          <cell r="C346" t="str">
            <v>Delay flap f/c/c/n/ax/g/h/f</v>
          </cell>
          <cell r="D346" t="str">
            <v>Y</v>
          </cell>
          <cell r="F346" t="str">
            <v>A2</v>
          </cell>
          <cell r="G346">
            <v>17.9297</v>
          </cell>
          <cell r="H346">
            <v>817.15</v>
          </cell>
        </row>
        <row r="347">
          <cell r="A347">
            <v>15630</v>
          </cell>
          <cell r="C347" t="str">
            <v>Delay flap eye/nos/ear/lip</v>
          </cell>
          <cell r="D347" t="str">
            <v>Y</v>
          </cell>
          <cell r="F347" t="str">
            <v>A2</v>
          </cell>
          <cell r="G347">
            <v>17.9297</v>
          </cell>
          <cell r="H347">
            <v>817.15</v>
          </cell>
        </row>
        <row r="348">
          <cell r="A348">
            <v>15650</v>
          </cell>
          <cell r="C348" t="str">
            <v>Transfer skin pedicle flap</v>
          </cell>
          <cell r="D348" t="str">
            <v>Y</v>
          </cell>
          <cell r="F348" t="str">
            <v>A2</v>
          </cell>
          <cell r="G348">
            <v>17.9297</v>
          </cell>
          <cell r="H348">
            <v>817.15</v>
          </cell>
        </row>
        <row r="349">
          <cell r="A349">
            <v>15730</v>
          </cell>
          <cell r="C349" t="str">
            <v>Mdfc flap w/prsrv vasc pedcl</v>
          </cell>
          <cell r="D349" t="str">
            <v>Y</v>
          </cell>
          <cell r="E349" t="str">
            <v>NC</v>
          </cell>
          <cell r="F349" t="str">
            <v>G2</v>
          </cell>
          <cell r="G349">
            <v>30.985299999999999</v>
          </cell>
          <cell r="H349">
            <v>1412.16</v>
          </cell>
        </row>
        <row r="350">
          <cell r="A350">
            <v>15731</v>
          </cell>
          <cell r="C350" t="str">
            <v>Forehead flap w/vasc pedicle</v>
          </cell>
          <cell r="D350" t="str">
            <v>Y</v>
          </cell>
          <cell r="F350" t="str">
            <v>A2</v>
          </cell>
          <cell r="G350">
            <v>30.985299999999999</v>
          </cell>
          <cell r="H350">
            <v>1412.16</v>
          </cell>
        </row>
        <row r="351">
          <cell r="A351">
            <v>15733</v>
          </cell>
          <cell r="C351" t="str">
            <v>Musc myoq/fscq flp h&amp;n pedcl</v>
          </cell>
          <cell r="D351" t="str">
            <v>Y</v>
          </cell>
          <cell r="E351" t="str">
            <v>NC</v>
          </cell>
          <cell r="F351" t="str">
            <v>A2</v>
          </cell>
          <cell r="G351">
            <v>30.985299999999999</v>
          </cell>
          <cell r="H351">
            <v>1412.16</v>
          </cell>
        </row>
        <row r="352">
          <cell r="A352">
            <v>15734</v>
          </cell>
          <cell r="C352" t="str">
            <v>Muscle-skin graft trunk</v>
          </cell>
          <cell r="D352" t="str">
            <v>Y</v>
          </cell>
          <cell r="F352" t="str">
            <v>A2</v>
          </cell>
          <cell r="G352">
            <v>30.985299999999999</v>
          </cell>
          <cell r="H352">
            <v>1412.16</v>
          </cell>
        </row>
        <row r="353">
          <cell r="A353">
            <v>15736</v>
          </cell>
          <cell r="C353" t="str">
            <v>Muscle-skin graft arm</v>
          </cell>
          <cell r="D353" t="str">
            <v>Y</v>
          </cell>
          <cell r="E353" t="str">
            <v>CH</v>
          </cell>
          <cell r="F353" t="str">
            <v>A2</v>
          </cell>
          <cell r="G353">
            <v>17.9297</v>
          </cell>
          <cell r="H353">
            <v>817.15</v>
          </cell>
        </row>
        <row r="354">
          <cell r="A354">
            <v>15738</v>
          </cell>
          <cell r="C354" t="str">
            <v>Muscle-skin graft leg</v>
          </cell>
          <cell r="D354" t="str">
            <v>Y</v>
          </cell>
          <cell r="F354" t="str">
            <v>A2</v>
          </cell>
          <cell r="G354">
            <v>30.985299999999999</v>
          </cell>
          <cell r="H354">
            <v>1412.16</v>
          </cell>
        </row>
        <row r="355">
          <cell r="A355">
            <v>15740</v>
          </cell>
          <cell r="C355" t="str">
            <v>Island pedicle flap graft</v>
          </cell>
          <cell r="D355" t="str">
            <v>Y</v>
          </cell>
          <cell r="F355" t="str">
            <v>A2</v>
          </cell>
          <cell r="G355">
            <v>17.9297</v>
          </cell>
          <cell r="H355">
            <v>817.15</v>
          </cell>
        </row>
        <row r="356">
          <cell r="A356">
            <v>15750</v>
          </cell>
          <cell r="C356" t="str">
            <v>Neurovascular pedicle flap</v>
          </cell>
          <cell r="D356" t="str">
            <v>Y</v>
          </cell>
          <cell r="F356" t="str">
            <v>A2</v>
          </cell>
          <cell r="G356">
            <v>30.985299999999999</v>
          </cell>
          <cell r="H356">
            <v>1412.16</v>
          </cell>
        </row>
        <row r="357">
          <cell r="A357">
            <v>15760</v>
          </cell>
          <cell r="C357" t="str">
            <v>Composite skin graft</v>
          </cell>
          <cell r="D357" t="str">
            <v>Y</v>
          </cell>
          <cell r="F357" t="str">
            <v>A2</v>
          </cell>
          <cell r="G357">
            <v>17.9297</v>
          </cell>
          <cell r="H357">
            <v>817.15</v>
          </cell>
        </row>
        <row r="358">
          <cell r="A358">
            <v>15770</v>
          </cell>
          <cell r="C358" t="str">
            <v>Derma-fat-fascia graft</v>
          </cell>
          <cell r="D358" t="str">
            <v>Y</v>
          </cell>
          <cell r="F358" t="str">
            <v>A2</v>
          </cell>
          <cell r="G358">
            <v>30.985299999999999</v>
          </cell>
          <cell r="H358">
            <v>1412.16</v>
          </cell>
        </row>
        <row r="359">
          <cell r="A359">
            <v>15775</v>
          </cell>
          <cell r="C359" t="str">
            <v>Hair trnspl 1-15 punch grfts</v>
          </cell>
          <cell r="D359" t="str">
            <v>Y</v>
          </cell>
          <cell r="F359" t="str">
            <v>A2</v>
          </cell>
          <cell r="G359">
            <v>3.5529000000000002</v>
          </cell>
          <cell r="H359">
            <v>161.91999999999999</v>
          </cell>
        </row>
        <row r="360">
          <cell r="A360">
            <v>15776</v>
          </cell>
          <cell r="C360" t="str">
            <v>Hair trnspl &gt;15 punch grafts</v>
          </cell>
          <cell r="D360" t="str">
            <v>Y</v>
          </cell>
          <cell r="F360" t="str">
            <v>A2</v>
          </cell>
          <cell r="G360">
            <v>3.5529000000000002</v>
          </cell>
          <cell r="H360">
            <v>161.91999999999999</v>
          </cell>
        </row>
        <row r="361">
          <cell r="A361">
            <v>15777</v>
          </cell>
          <cell r="C361" t="str">
            <v>Acellular derm matrix implt</v>
          </cell>
          <cell r="D361" t="str">
            <v>N</v>
          </cell>
          <cell r="F361" t="str">
            <v>N1</v>
          </cell>
        </row>
        <row r="362">
          <cell r="A362">
            <v>15780</v>
          </cell>
          <cell r="C362" t="str">
            <v>Dermabrasion total face</v>
          </cell>
          <cell r="D362" t="str">
            <v>Y</v>
          </cell>
          <cell r="F362" t="str">
            <v>P3</v>
          </cell>
          <cell r="H362">
            <v>601.54999999999995</v>
          </cell>
        </row>
        <row r="363">
          <cell r="A363">
            <v>15781</v>
          </cell>
          <cell r="C363" t="str">
            <v>Dermabrasion segmental face</v>
          </cell>
          <cell r="D363" t="str">
            <v>Y</v>
          </cell>
          <cell r="F363" t="str">
            <v>P2</v>
          </cell>
          <cell r="G363">
            <v>6.5486000000000004</v>
          </cell>
          <cell r="H363">
            <v>298.45</v>
          </cell>
        </row>
        <row r="364">
          <cell r="A364">
            <v>15782</v>
          </cell>
          <cell r="C364" t="str">
            <v>Dermabrasion other than face</v>
          </cell>
          <cell r="D364" t="str">
            <v>Y</v>
          </cell>
          <cell r="F364" t="str">
            <v>P3</v>
          </cell>
          <cell r="H364">
            <v>437.04</v>
          </cell>
        </row>
        <row r="365">
          <cell r="A365">
            <v>15783</v>
          </cell>
          <cell r="C365" t="str">
            <v>Dermabrasion suprfl any site</v>
          </cell>
          <cell r="D365" t="str">
            <v>Y</v>
          </cell>
          <cell r="E365" t="str">
            <v>CH</v>
          </cell>
          <cell r="F365" t="str">
            <v>P2</v>
          </cell>
          <cell r="G365">
            <v>3.5529000000000002</v>
          </cell>
          <cell r="H365">
            <v>161.91999999999999</v>
          </cell>
        </row>
        <row r="366">
          <cell r="A366">
            <v>15786</v>
          </cell>
          <cell r="C366" t="str">
            <v>Abrasion lesion single</v>
          </cell>
          <cell r="D366" t="str">
            <v>N</v>
          </cell>
          <cell r="F366" t="str">
            <v>N1</v>
          </cell>
        </row>
        <row r="367">
          <cell r="A367">
            <v>15787</v>
          </cell>
          <cell r="C367" t="str">
            <v>Abrasion lesions add-on</v>
          </cell>
          <cell r="D367" t="str">
            <v>N</v>
          </cell>
          <cell r="F367" t="str">
            <v>N1</v>
          </cell>
        </row>
        <row r="368">
          <cell r="A368">
            <v>15788</v>
          </cell>
          <cell r="C368" t="str">
            <v>Chemical peel face epiderm</v>
          </cell>
          <cell r="D368" t="str">
            <v>N</v>
          </cell>
          <cell r="F368" t="str">
            <v>N1</v>
          </cell>
        </row>
        <row r="369">
          <cell r="A369">
            <v>15789</v>
          </cell>
          <cell r="C369" t="str">
            <v>Chemical peel face dermal</v>
          </cell>
          <cell r="D369" t="str">
            <v>Y</v>
          </cell>
          <cell r="F369" t="str">
            <v>P2</v>
          </cell>
          <cell r="G369">
            <v>5.5810000000000004</v>
          </cell>
          <cell r="H369">
            <v>254.35</v>
          </cell>
        </row>
        <row r="370">
          <cell r="A370">
            <v>15792</v>
          </cell>
          <cell r="C370" t="str">
            <v>Chemical peel nonfacial</v>
          </cell>
          <cell r="D370" t="str">
            <v>N</v>
          </cell>
          <cell r="F370" t="str">
            <v>N1</v>
          </cell>
        </row>
        <row r="371">
          <cell r="A371">
            <v>15793</v>
          </cell>
          <cell r="C371" t="str">
            <v>Chemical peel nonfacial</v>
          </cell>
          <cell r="D371" t="str">
            <v>N</v>
          </cell>
          <cell r="F371" t="str">
            <v>N1</v>
          </cell>
        </row>
        <row r="372">
          <cell r="A372">
            <v>15819</v>
          </cell>
          <cell r="C372" t="str">
            <v>Plastic surgery neck</v>
          </cell>
          <cell r="D372" t="str">
            <v>Y</v>
          </cell>
          <cell r="F372" t="str">
            <v>G2</v>
          </cell>
          <cell r="G372">
            <v>17.9297</v>
          </cell>
          <cell r="H372">
            <v>817.15</v>
          </cell>
        </row>
        <row r="373">
          <cell r="A373">
            <v>15820</v>
          </cell>
          <cell r="C373" t="str">
            <v>Revision of lower eyelid</v>
          </cell>
          <cell r="D373" t="str">
            <v>Y</v>
          </cell>
          <cell r="F373" t="str">
            <v>A2</v>
          </cell>
          <cell r="G373">
            <v>17.9297</v>
          </cell>
          <cell r="H373">
            <v>817.15</v>
          </cell>
        </row>
        <row r="374">
          <cell r="A374">
            <v>15821</v>
          </cell>
          <cell r="C374" t="str">
            <v>Revision of lower eyelid</v>
          </cell>
          <cell r="D374" t="str">
            <v>Y</v>
          </cell>
          <cell r="E374" t="str">
            <v>CH</v>
          </cell>
          <cell r="F374" t="str">
            <v>A2</v>
          </cell>
          <cell r="G374">
            <v>17.9297</v>
          </cell>
          <cell r="H374">
            <v>817.15</v>
          </cell>
        </row>
        <row r="375">
          <cell r="A375">
            <v>15822</v>
          </cell>
          <cell r="C375" t="str">
            <v>Revision of upper eyelid</v>
          </cell>
          <cell r="D375" t="str">
            <v>Y</v>
          </cell>
          <cell r="F375" t="str">
            <v>A2</v>
          </cell>
          <cell r="G375">
            <v>17.9297</v>
          </cell>
          <cell r="H375">
            <v>817.15</v>
          </cell>
        </row>
        <row r="376">
          <cell r="A376">
            <v>15823</v>
          </cell>
          <cell r="C376" t="str">
            <v>Revision of upper eyelid</v>
          </cell>
          <cell r="D376" t="str">
            <v>Y</v>
          </cell>
          <cell r="F376" t="str">
            <v>A2</v>
          </cell>
          <cell r="G376">
            <v>17.9297</v>
          </cell>
          <cell r="H376">
            <v>817.15</v>
          </cell>
        </row>
        <row r="377">
          <cell r="A377">
            <v>15824</v>
          </cell>
          <cell r="C377" t="str">
            <v>Removal of forehead wrinkles</v>
          </cell>
          <cell r="D377" t="str">
            <v>Y</v>
          </cell>
          <cell r="F377" t="str">
            <v>A2</v>
          </cell>
          <cell r="G377">
            <v>17.9297</v>
          </cell>
          <cell r="H377">
            <v>817.15</v>
          </cell>
        </row>
        <row r="378">
          <cell r="A378">
            <v>15825</v>
          </cell>
          <cell r="C378" t="str">
            <v>Removal of neck wrinkles</v>
          </cell>
          <cell r="D378" t="str">
            <v>Y</v>
          </cell>
          <cell r="F378" t="str">
            <v>A2</v>
          </cell>
          <cell r="G378">
            <v>30.985299999999999</v>
          </cell>
          <cell r="H378">
            <v>1412.16</v>
          </cell>
        </row>
        <row r="379">
          <cell r="A379">
            <v>15826</v>
          </cell>
          <cell r="C379" t="str">
            <v>Removal of brow wrinkles</v>
          </cell>
          <cell r="D379" t="str">
            <v>Y</v>
          </cell>
          <cell r="F379" t="str">
            <v>A2</v>
          </cell>
          <cell r="G379">
            <v>30.985299999999999</v>
          </cell>
          <cell r="H379">
            <v>1412.16</v>
          </cell>
        </row>
        <row r="380">
          <cell r="A380">
            <v>15828</v>
          </cell>
          <cell r="C380" t="str">
            <v>Removal of face wrinkles</v>
          </cell>
          <cell r="D380" t="str">
            <v>Y</v>
          </cell>
          <cell r="F380" t="str">
            <v>A2</v>
          </cell>
          <cell r="G380">
            <v>30.985299999999999</v>
          </cell>
          <cell r="H380">
            <v>1412.16</v>
          </cell>
        </row>
        <row r="381">
          <cell r="A381">
            <v>15829</v>
          </cell>
          <cell r="C381" t="str">
            <v>Removal of skin wrinkles</v>
          </cell>
          <cell r="D381" t="str">
            <v>Y</v>
          </cell>
          <cell r="F381" t="str">
            <v>A2</v>
          </cell>
          <cell r="G381">
            <v>30.985299999999999</v>
          </cell>
          <cell r="H381">
            <v>1412.16</v>
          </cell>
        </row>
        <row r="382">
          <cell r="A382">
            <v>15830</v>
          </cell>
          <cell r="C382" t="str">
            <v>Exc skin abd</v>
          </cell>
          <cell r="D382" t="str">
            <v>Y</v>
          </cell>
          <cell r="F382" t="str">
            <v>A2</v>
          </cell>
          <cell r="G382">
            <v>44.900599999999997</v>
          </cell>
          <cell r="H382">
            <v>2046.34</v>
          </cell>
        </row>
        <row r="383">
          <cell r="A383">
            <v>15832</v>
          </cell>
          <cell r="C383" t="str">
            <v>Excise excessive skin thigh</v>
          </cell>
          <cell r="D383" t="str">
            <v>Y</v>
          </cell>
          <cell r="F383" t="str">
            <v>A2</v>
          </cell>
          <cell r="G383">
            <v>23.322700000000001</v>
          </cell>
          <cell r="H383">
            <v>1062.93</v>
          </cell>
        </row>
        <row r="384">
          <cell r="A384">
            <v>15833</v>
          </cell>
          <cell r="C384" t="str">
            <v>Excise excessive skin leg</v>
          </cell>
          <cell r="D384" t="str">
            <v>Y</v>
          </cell>
          <cell r="F384" t="str">
            <v>A2</v>
          </cell>
          <cell r="G384">
            <v>23.322700000000001</v>
          </cell>
          <cell r="H384">
            <v>1062.93</v>
          </cell>
        </row>
        <row r="385">
          <cell r="A385">
            <v>15834</v>
          </cell>
          <cell r="C385" t="str">
            <v>Excise excessive skin hip</v>
          </cell>
          <cell r="D385" t="str">
            <v>Y</v>
          </cell>
          <cell r="F385" t="str">
            <v>A2</v>
          </cell>
          <cell r="G385">
            <v>23.322700000000001</v>
          </cell>
          <cell r="H385">
            <v>1062.93</v>
          </cell>
        </row>
        <row r="386">
          <cell r="A386">
            <v>15835</v>
          </cell>
          <cell r="C386" t="str">
            <v>Excise excessive skin buttck</v>
          </cell>
          <cell r="D386" t="str">
            <v>Y</v>
          </cell>
          <cell r="F386" t="str">
            <v>A2</v>
          </cell>
          <cell r="G386">
            <v>23.322700000000001</v>
          </cell>
          <cell r="H386">
            <v>1062.93</v>
          </cell>
        </row>
        <row r="387">
          <cell r="A387">
            <v>15836</v>
          </cell>
          <cell r="C387" t="str">
            <v>Excise excessive skin arm</v>
          </cell>
          <cell r="D387" t="str">
            <v>Y</v>
          </cell>
          <cell r="F387" t="str">
            <v>A2</v>
          </cell>
          <cell r="G387">
            <v>23.322700000000001</v>
          </cell>
          <cell r="H387">
            <v>1062.93</v>
          </cell>
        </row>
        <row r="388">
          <cell r="A388">
            <v>15837</v>
          </cell>
          <cell r="C388" t="str">
            <v>Excise excess skin arm/hand</v>
          </cell>
          <cell r="D388" t="str">
            <v>Y</v>
          </cell>
          <cell r="F388" t="str">
            <v>G2</v>
          </cell>
          <cell r="G388">
            <v>23.322700000000001</v>
          </cell>
          <cell r="H388">
            <v>1062.93</v>
          </cell>
        </row>
        <row r="389">
          <cell r="A389">
            <v>15838</v>
          </cell>
          <cell r="C389" t="str">
            <v>Excise excess skin fat pad</v>
          </cell>
          <cell r="D389" t="str">
            <v>Y</v>
          </cell>
          <cell r="F389" t="str">
            <v>G2</v>
          </cell>
          <cell r="G389">
            <v>23.322700000000001</v>
          </cell>
          <cell r="H389">
            <v>1062.93</v>
          </cell>
        </row>
        <row r="390">
          <cell r="A390">
            <v>15839</v>
          </cell>
          <cell r="C390" t="str">
            <v>Excise excess skin &amp; tissue</v>
          </cell>
          <cell r="D390" t="str">
            <v>Y</v>
          </cell>
          <cell r="F390" t="str">
            <v>A2</v>
          </cell>
          <cell r="G390">
            <v>23.322700000000001</v>
          </cell>
          <cell r="H390">
            <v>1062.93</v>
          </cell>
        </row>
        <row r="391">
          <cell r="A391">
            <v>15840</v>
          </cell>
          <cell r="C391" t="str">
            <v>Nerve palsy fascial graft</v>
          </cell>
          <cell r="D391" t="str">
            <v>Y</v>
          </cell>
          <cell r="F391" t="str">
            <v>A2</v>
          </cell>
          <cell r="G391">
            <v>30.985299999999999</v>
          </cell>
          <cell r="H391">
            <v>1412.16</v>
          </cell>
        </row>
        <row r="392">
          <cell r="A392">
            <v>15841</v>
          </cell>
          <cell r="C392" t="str">
            <v>Nerve palsy muscle graft</v>
          </cell>
          <cell r="D392" t="str">
            <v>Y</v>
          </cell>
          <cell r="F392" t="str">
            <v>A2</v>
          </cell>
          <cell r="G392">
            <v>30.985299999999999</v>
          </cell>
          <cell r="H392">
            <v>1412.16</v>
          </cell>
        </row>
        <row r="393">
          <cell r="A393">
            <v>15842</v>
          </cell>
          <cell r="C393" t="str">
            <v>Nerve palsy microsurg graft</v>
          </cell>
          <cell r="D393" t="str">
            <v>Y</v>
          </cell>
          <cell r="F393" t="str">
            <v>G2</v>
          </cell>
          <cell r="G393">
            <v>17.9297</v>
          </cell>
          <cell r="H393">
            <v>817.15</v>
          </cell>
        </row>
        <row r="394">
          <cell r="A394">
            <v>15845</v>
          </cell>
          <cell r="C394" t="str">
            <v>Skin and muscle repair face</v>
          </cell>
          <cell r="D394" t="str">
            <v>Y</v>
          </cell>
          <cell r="F394" t="str">
            <v>A2</v>
          </cell>
          <cell r="G394">
            <v>30.985299999999999</v>
          </cell>
          <cell r="H394">
            <v>1412.16</v>
          </cell>
        </row>
        <row r="395">
          <cell r="A395">
            <v>15847</v>
          </cell>
          <cell r="C395" t="str">
            <v>Exc skin abd add-on</v>
          </cell>
          <cell r="D395" t="str">
            <v>N</v>
          </cell>
          <cell r="F395" t="str">
            <v>N1</v>
          </cell>
        </row>
        <row r="396">
          <cell r="A396">
            <v>15850</v>
          </cell>
          <cell r="C396" t="str">
            <v>Remove sutures same surgeon</v>
          </cell>
          <cell r="D396" t="str">
            <v>Y</v>
          </cell>
          <cell r="F396" t="str">
            <v>G2</v>
          </cell>
          <cell r="G396">
            <v>5.5810000000000004</v>
          </cell>
          <cell r="H396">
            <v>254.35</v>
          </cell>
        </row>
        <row r="397">
          <cell r="A397">
            <v>15851</v>
          </cell>
          <cell r="C397" t="str">
            <v>Remove sutures diff surgeon</v>
          </cell>
          <cell r="D397" t="str">
            <v>Y</v>
          </cell>
          <cell r="F397" t="str">
            <v>P3</v>
          </cell>
          <cell r="H397">
            <v>67.680000000000007</v>
          </cell>
        </row>
        <row r="398">
          <cell r="A398">
            <v>15852</v>
          </cell>
          <cell r="C398" t="str">
            <v>Dressing change not for burn</v>
          </cell>
          <cell r="D398" t="str">
            <v>N</v>
          </cell>
          <cell r="E398" t="str">
            <v>CH</v>
          </cell>
          <cell r="F398" t="str">
            <v>N1</v>
          </cell>
        </row>
        <row r="399">
          <cell r="A399">
            <v>15860</v>
          </cell>
          <cell r="C399" t="str">
            <v>Test for blood flow in graft</v>
          </cell>
          <cell r="D399" t="str">
            <v>N</v>
          </cell>
          <cell r="F399" t="str">
            <v>N1</v>
          </cell>
        </row>
        <row r="400">
          <cell r="A400">
            <v>15876</v>
          </cell>
          <cell r="C400" t="str">
            <v>Suction lipectomy head&amp;neck</v>
          </cell>
          <cell r="D400" t="str">
            <v>Y</v>
          </cell>
          <cell r="F400" t="str">
            <v>A2</v>
          </cell>
          <cell r="G400">
            <v>30.985299999999999</v>
          </cell>
          <cell r="H400">
            <v>1412.16</v>
          </cell>
        </row>
        <row r="401">
          <cell r="A401">
            <v>15877</v>
          </cell>
          <cell r="C401" t="str">
            <v>Suction lipectomy trunk</v>
          </cell>
          <cell r="D401" t="str">
            <v>Y</v>
          </cell>
          <cell r="F401" t="str">
            <v>A2</v>
          </cell>
          <cell r="G401">
            <v>30.985299999999999</v>
          </cell>
          <cell r="H401">
            <v>1412.16</v>
          </cell>
        </row>
        <row r="402">
          <cell r="A402">
            <v>15878</v>
          </cell>
          <cell r="C402" t="str">
            <v>Suction lipectomy upr extrem</v>
          </cell>
          <cell r="D402" t="str">
            <v>Y</v>
          </cell>
          <cell r="F402" t="str">
            <v>A2</v>
          </cell>
          <cell r="G402">
            <v>17.9297</v>
          </cell>
          <cell r="H402">
            <v>817.15</v>
          </cell>
        </row>
        <row r="403">
          <cell r="A403">
            <v>15879</v>
          </cell>
          <cell r="C403" t="str">
            <v>Suction lipectomy lwr extrem</v>
          </cell>
          <cell r="D403" t="str">
            <v>Y</v>
          </cell>
          <cell r="F403" t="str">
            <v>A2</v>
          </cell>
          <cell r="G403">
            <v>30.985299999999999</v>
          </cell>
          <cell r="H403">
            <v>1412.16</v>
          </cell>
        </row>
        <row r="404">
          <cell r="A404">
            <v>15920</v>
          </cell>
          <cell r="C404" t="str">
            <v>Removal of tail bone ulcer</v>
          </cell>
          <cell r="D404" t="str">
            <v>Y</v>
          </cell>
          <cell r="F404" t="str">
            <v>A2</v>
          </cell>
          <cell r="G404">
            <v>23.322700000000001</v>
          </cell>
          <cell r="H404">
            <v>1062.93</v>
          </cell>
        </row>
        <row r="405">
          <cell r="A405">
            <v>15922</v>
          </cell>
          <cell r="C405" t="str">
            <v>Removal of tail bone ulcer</v>
          </cell>
          <cell r="D405" t="str">
            <v>Y</v>
          </cell>
          <cell r="F405" t="str">
            <v>A2</v>
          </cell>
          <cell r="G405">
            <v>30.985299999999999</v>
          </cell>
          <cell r="H405">
            <v>1412.16</v>
          </cell>
        </row>
        <row r="406">
          <cell r="A406">
            <v>15931</v>
          </cell>
          <cell r="C406" t="str">
            <v>Remove sacrum pressure sore</v>
          </cell>
          <cell r="D406" t="str">
            <v>Y</v>
          </cell>
          <cell r="F406" t="str">
            <v>A2</v>
          </cell>
          <cell r="G406">
            <v>11.913500000000001</v>
          </cell>
          <cell r="H406">
            <v>542.96</v>
          </cell>
        </row>
        <row r="407">
          <cell r="A407">
            <v>15933</v>
          </cell>
          <cell r="C407" t="str">
            <v>Remove sacrum pressure sore</v>
          </cell>
          <cell r="D407" t="str">
            <v>Y</v>
          </cell>
          <cell r="F407" t="str">
            <v>A2</v>
          </cell>
          <cell r="G407">
            <v>23.322700000000001</v>
          </cell>
          <cell r="H407">
            <v>1062.93</v>
          </cell>
        </row>
        <row r="408">
          <cell r="A408">
            <v>15934</v>
          </cell>
          <cell r="C408" t="str">
            <v>Remove sacrum pressure sore</v>
          </cell>
          <cell r="D408" t="str">
            <v>Y</v>
          </cell>
          <cell r="F408" t="str">
            <v>A2</v>
          </cell>
          <cell r="G408">
            <v>30.985299999999999</v>
          </cell>
          <cell r="H408">
            <v>1412.16</v>
          </cell>
        </row>
        <row r="409">
          <cell r="A409">
            <v>15935</v>
          </cell>
          <cell r="C409" t="str">
            <v>Remove sacrum pressure sore</v>
          </cell>
          <cell r="D409" t="str">
            <v>Y</v>
          </cell>
          <cell r="F409" t="str">
            <v>A2</v>
          </cell>
          <cell r="G409">
            <v>30.985299999999999</v>
          </cell>
          <cell r="H409">
            <v>1412.16</v>
          </cell>
        </row>
        <row r="410">
          <cell r="A410">
            <v>15936</v>
          </cell>
          <cell r="C410" t="str">
            <v>Remove sacrum pressure sore</v>
          </cell>
          <cell r="D410" t="str">
            <v>Y</v>
          </cell>
          <cell r="F410" t="str">
            <v>A2</v>
          </cell>
          <cell r="G410">
            <v>17.9297</v>
          </cell>
          <cell r="H410">
            <v>817.15</v>
          </cell>
        </row>
        <row r="411">
          <cell r="A411">
            <v>15937</v>
          </cell>
          <cell r="C411" t="str">
            <v>Remove sacrum pressure sore</v>
          </cell>
          <cell r="D411" t="str">
            <v>Y</v>
          </cell>
          <cell r="F411" t="str">
            <v>A2</v>
          </cell>
          <cell r="G411">
            <v>17.9297</v>
          </cell>
          <cell r="H411">
            <v>817.15</v>
          </cell>
        </row>
        <row r="412">
          <cell r="A412">
            <v>15940</v>
          </cell>
          <cell r="C412" t="str">
            <v>Remove hip pressure sore</v>
          </cell>
          <cell r="D412" t="str">
            <v>Y</v>
          </cell>
          <cell r="F412" t="str">
            <v>A2</v>
          </cell>
          <cell r="G412">
            <v>23.322700000000001</v>
          </cell>
          <cell r="H412">
            <v>1062.93</v>
          </cell>
        </row>
        <row r="413">
          <cell r="A413">
            <v>15941</v>
          </cell>
          <cell r="C413" t="str">
            <v>Remove hip pressure sore</v>
          </cell>
          <cell r="D413" t="str">
            <v>Y</v>
          </cell>
          <cell r="F413" t="str">
            <v>A2</v>
          </cell>
          <cell r="G413">
            <v>23.322700000000001</v>
          </cell>
          <cell r="H413">
            <v>1062.93</v>
          </cell>
        </row>
        <row r="414">
          <cell r="A414">
            <v>15944</v>
          </cell>
          <cell r="C414" t="str">
            <v>Remove hip pressure sore</v>
          </cell>
          <cell r="D414" t="str">
            <v>Y</v>
          </cell>
          <cell r="F414" t="str">
            <v>A2</v>
          </cell>
          <cell r="G414">
            <v>30.985299999999999</v>
          </cell>
          <cell r="H414">
            <v>1412.16</v>
          </cell>
        </row>
        <row r="415">
          <cell r="A415">
            <v>15945</v>
          </cell>
          <cell r="C415" t="str">
            <v>Remove hip pressure sore</v>
          </cell>
          <cell r="D415" t="str">
            <v>Y</v>
          </cell>
          <cell r="E415" t="str">
            <v>CH</v>
          </cell>
          <cell r="F415" t="str">
            <v>A2</v>
          </cell>
          <cell r="G415">
            <v>17.9297</v>
          </cell>
          <cell r="H415">
            <v>817.15</v>
          </cell>
        </row>
        <row r="416">
          <cell r="A416">
            <v>15946</v>
          </cell>
          <cell r="C416" t="str">
            <v>Remove hip pressure sore</v>
          </cell>
          <cell r="D416" t="str">
            <v>Y</v>
          </cell>
          <cell r="E416" t="str">
            <v>CH</v>
          </cell>
          <cell r="F416" t="str">
            <v>A2</v>
          </cell>
          <cell r="G416">
            <v>17.9297</v>
          </cell>
          <cell r="H416">
            <v>817.15</v>
          </cell>
        </row>
        <row r="417">
          <cell r="A417">
            <v>15950</v>
          </cell>
          <cell r="C417" t="str">
            <v>Remove thigh pressure sore</v>
          </cell>
          <cell r="D417" t="str">
            <v>Y</v>
          </cell>
          <cell r="F417" t="str">
            <v>A2</v>
          </cell>
          <cell r="G417">
            <v>11.913500000000001</v>
          </cell>
          <cell r="H417">
            <v>542.96</v>
          </cell>
        </row>
        <row r="418">
          <cell r="A418">
            <v>15951</v>
          </cell>
          <cell r="C418" t="str">
            <v>Remove thigh pressure sore</v>
          </cell>
          <cell r="D418" t="str">
            <v>Y</v>
          </cell>
          <cell r="F418" t="str">
            <v>A2</v>
          </cell>
          <cell r="G418">
            <v>23.322700000000001</v>
          </cell>
          <cell r="H418">
            <v>1062.93</v>
          </cell>
        </row>
        <row r="419">
          <cell r="A419">
            <v>15952</v>
          </cell>
          <cell r="C419" t="str">
            <v>Remove thigh pressure sore</v>
          </cell>
          <cell r="D419" t="str">
            <v>Y</v>
          </cell>
          <cell r="E419" t="str">
            <v>CH</v>
          </cell>
          <cell r="F419" t="str">
            <v>A2</v>
          </cell>
          <cell r="G419">
            <v>17.9297</v>
          </cell>
          <cell r="H419">
            <v>817.15</v>
          </cell>
        </row>
        <row r="420">
          <cell r="A420">
            <v>15953</v>
          </cell>
          <cell r="C420" t="str">
            <v>Remove thigh pressure sore</v>
          </cell>
          <cell r="D420" t="str">
            <v>Y</v>
          </cell>
          <cell r="F420" t="str">
            <v>A2</v>
          </cell>
          <cell r="G420">
            <v>30.985299999999999</v>
          </cell>
          <cell r="H420">
            <v>1412.16</v>
          </cell>
        </row>
        <row r="421">
          <cell r="A421">
            <v>15956</v>
          </cell>
          <cell r="C421" t="str">
            <v>Remove thigh pressure sore</v>
          </cell>
          <cell r="D421" t="str">
            <v>Y</v>
          </cell>
          <cell r="F421" t="str">
            <v>A2</v>
          </cell>
          <cell r="G421">
            <v>17.9297</v>
          </cell>
          <cell r="H421">
            <v>817.15</v>
          </cell>
        </row>
        <row r="422">
          <cell r="A422">
            <v>15958</v>
          </cell>
          <cell r="C422" t="str">
            <v>Remove thigh pressure sore</v>
          </cell>
          <cell r="D422" t="str">
            <v>Y</v>
          </cell>
          <cell r="F422" t="str">
            <v>A2</v>
          </cell>
          <cell r="G422">
            <v>30.985299999999999</v>
          </cell>
          <cell r="H422">
            <v>1412.16</v>
          </cell>
        </row>
        <row r="423">
          <cell r="A423">
            <v>16000</v>
          </cell>
          <cell r="C423" t="str">
            <v>Initial treatment of burn(s)</v>
          </cell>
          <cell r="D423" t="str">
            <v>N</v>
          </cell>
          <cell r="F423" t="str">
            <v>N1</v>
          </cell>
        </row>
        <row r="424">
          <cell r="A424">
            <v>16020</v>
          </cell>
          <cell r="C424" t="str">
            <v>Dress/debrid p-thick burn s</v>
          </cell>
          <cell r="D424" t="str">
            <v>N</v>
          </cell>
          <cell r="F424" t="str">
            <v>N1</v>
          </cell>
        </row>
        <row r="425">
          <cell r="A425">
            <v>16025</v>
          </cell>
          <cell r="C425" t="str">
            <v>Dress/debrid p-thick burn m</v>
          </cell>
          <cell r="D425" t="str">
            <v>Y</v>
          </cell>
          <cell r="F425" t="str">
            <v>A2</v>
          </cell>
          <cell r="G425">
            <v>1.9313</v>
          </cell>
          <cell r="H425">
            <v>88.02</v>
          </cell>
        </row>
        <row r="426">
          <cell r="A426">
            <v>16030</v>
          </cell>
          <cell r="C426" t="str">
            <v>Dress/debrid p-thick burn l</v>
          </cell>
          <cell r="D426" t="str">
            <v>Y</v>
          </cell>
          <cell r="F426" t="str">
            <v>A2</v>
          </cell>
          <cell r="G426">
            <v>3.5529000000000002</v>
          </cell>
          <cell r="H426">
            <v>161.91999999999999</v>
          </cell>
        </row>
        <row r="427">
          <cell r="A427">
            <v>16035</v>
          </cell>
          <cell r="C427" t="str">
            <v>Incision of burn scab initi</v>
          </cell>
          <cell r="D427" t="str">
            <v>Y</v>
          </cell>
          <cell r="F427" t="str">
            <v>G2</v>
          </cell>
          <cell r="G427">
            <v>3.5529000000000002</v>
          </cell>
          <cell r="H427">
            <v>161.91999999999999</v>
          </cell>
        </row>
        <row r="428">
          <cell r="A428">
            <v>17000</v>
          </cell>
          <cell r="C428" t="str">
            <v>Destruct premalg lesion</v>
          </cell>
          <cell r="D428" t="str">
            <v>N</v>
          </cell>
          <cell r="F428" t="str">
            <v>N1</v>
          </cell>
        </row>
        <row r="429">
          <cell r="A429">
            <v>17003</v>
          </cell>
          <cell r="C429" t="str">
            <v>Destruct premalg les 2-14</v>
          </cell>
          <cell r="D429" t="str">
            <v>N</v>
          </cell>
          <cell r="F429" t="str">
            <v>N1</v>
          </cell>
        </row>
        <row r="430">
          <cell r="A430">
            <v>17004</v>
          </cell>
          <cell r="C430" t="str">
            <v>Destroy premal lesions 15/&gt;</v>
          </cell>
          <cell r="D430" t="str">
            <v>Y</v>
          </cell>
          <cell r="F430" t="str">
            <v>P3</v>
          </cell>
          <cell r="H430">
            <v>91.8</v>
          </cell>
        </row>
        <row r="431">
          <cell r="A431">
            <v>17106</v>
          </cell>
          <cell r="C431" t="str">
            <v>Destruction of skin lesions</v>
          </cell>
          <cell r="D431" t="str">
            <v>Y</v>
          </cell>
          <cell r="F431" t="str">
            <v>P2</v>
          </cell>
          <cell r="G431">
            <v>3.5529000000000002</v>
          </cell>
          <cell r="H431">
            <v>161.91999999999999</v>
          </cell>
        </row>
        <row r="432">
          <cell r="A432">
            <v>17107</v>
          </cell>
          <cell r="C432" t="str">
            <v>Destruction of skin lesions</v>
          </cell>
          <cell r="D432" t="str">
            <v>Y</v>
          </cell>
          <cell r="F432" t="str">
            <v>P3</v>
          </cell>
          <cell r="H432">
            <v>253.08</v>
          </cell>
        </row>
        <row r="433">
          <cell r="A433">
            <v>17108</v>
          </cell>
          <cell r="C433" t="str">
            <v>Destruction of skin lesions</v>
          </cell>
          <cell r="D433" t="str">
            <v>Y</v>
          </cell>
          <cell r="F433" t="str">
            <v>P3</v>
          </cell>
          <cell r="H433">
            <v>353.16</v>
          </cell>
        </row>
        <row r="434">
          <cell r="A434">
            <v>17110</v>
          </cell>
          <cell r="C434" t="str">
            <v>Destruct b9 lesion 1-14</v>
          </cell>
          <cell r="D434" t="str">
            <v>N</v>
          </cell>
          <cell r="F434" t="str">
            <v>N1</v>
          </cell>
        </row>
        <row r="435">
          <cell r="A435">
            <v>17111</v>
          </cell>
          <cell r="C435" t="str">
            <v>Destruct lesion 15 or more</v>
          </cell>
          <cell r="D435" t="str">
            <v>N</v>
          </cell>
          <cell r="F435" t="str">
            <v>N1</v>
          </cell>
        </row>
        <row r="436">
          <cell r="A436">
            <v>17250</v>
          </cell>
          <cell r="C436" t="str">
            <v>Chem caut of granltj tissue</v>
          </cell>
          <cell r="D436" t="str">
            <v>N</v>
          </cell>
          <cell r="F436" t="str">
            <v>N1</v>
          </cell>
        </row>
        <row r="437">
          <cell r="A437">
            <v>17260</v>
          </cell>
          <cell r="C437" t="str">
            <v>Destruction of skin lesions</v>
          </cell>
          <cell r="D437" t="str">
            <v>N</v>
          </cell>
          <cell r="F437" t="str">
            <v>N1</v>
          </cell>
        </row>
        <row r="438">
          <cell r="A438">
            <v>17261</v>
          </cell>
          <cell r="C438" t="str">
            <v>Destruction of skin lesions</v>
          </cell>
          <cell r="D438" t="str">
            <v>N</v>
          </cell>
          <cell r="F438" t="str">
            <v>N1</v>
          </cell>
        </row>
        <row r="439">
          <cell r="A439">
            <v>17262</v>
          </cell>
          <cell r="C439" t="str">
            <v>Destruction of skin lesions</v>
          </cell>
          <cell r="D439" t="str">
            <v>N</v>
          </cell>
          <cell r="F439" t="str">
            <v>N1</v>
          </cell>
        </row>
        <row r="440">
          <cell r="A440">
            <v>17263</v>
          </cell>
          <cell r="C440" t="str">
            <v>Destruction of skin lesions</v>
          </cell>
          <cell r="D440" t="str">
            <v>N</v>
          </cell>
          <cell r="F440" t="str">
            <v>N1</v>
          </cell>
        </row>
        <row r="441">
          <cell r="A441">
            <v>17264</v>
          </cell>
          <cell r="C441" t="str">
            <v>Destruction of skin lesions</v>
          </cell>
          <cell r="D441" t="str">
            <v>Y</v>
          </cell>
          <cell r="F441" t="str">
            <v>P3</v>
          </cell>
          <cell r="H441">
            <v>128.52000000000001</v>
          </cell>
        </row>
        <row r="442">
          <cell r="A442">
            <v>17266</v>
          </cell>
          <cell r="C442" t="str">
            <v>Destruction of skin lesions</v>
          </cell>
          <cell r="D442" t="str">
            <v>Y</v>
          </cell>
          <cell r="F442" t="str">
            <v>P3</v>
          </cell>
          <cell r="H442">
            <v>140.04</v>
          </cell>
        </row>
        <row r="443">
          <cell r="A443">
            <v>17270</v>
          </cell>
          <cell r="C443" t="str">
            <v>Destruction of skin lesions</v>
          </cell>
          <cell r="D443" t="str">
            <v>Y</v>
          </cell>
          <cell r="F443" t="str">
            <v>P2</v>
          </cell>
          <cell r="G443">
            <v>1.9313</v>
          </cell>
          <cell r="H443">
            <v>88.02</v>
          </cell>
        </row>
        <row r="444">
          <cell r="A444">
            <v>17271</v>
          </cell>
          <cell r="C444" t="str">
            <v>Destruction of skin lesions</v>
          </cell>
          <cell r="D444" t="str">
            <v>Y</v>
          </cell>
          <cell r="F444" t="str">
            <v>P2</v>
          </cell>
          <cell r="G444">
            <v>1.9313</v>
          </cell>
          <cell r="H444">
            <v>88.02</v>
          </cell>
        </row>
        <row r="445">
          <cell r="A445">
            <v>17272</v>
          </cell>
          <cell r="C445" t="str">
            <v>Destruction of skin lesions</v>
          </cell>
          <cell r="D445" t="str">
            <v>N</v>
          </cell>
          <cell r="F445" t="str">
            <v>N1</v>
          </cell>
        </row>
        <row r="446">
          <cell r="A446">
            <v>17273</v>
          </cell>
          <cell r="C446" t="str">
            <v>Destruction of skin lesions</v>
          </cell>
          <cell r="D446" t="str">
            <v>Y</v>
          </cell>
          <cell r="F446" t="str">
            <v>P3</v>
          </cell>
          <cell r="H446">
            <v>126.72</v>
          </cell>
        </row>
        <row r="447">
          <cell r="A447">
            <v>17274</v>
          </cell>
          <cell r="C447" t="str">
            <v>Destruction of skin lesions</v>
          </cell>
          <cell r="D447" t="str">
            <v>Y</v>
          </cell>
          <cell r="F447" t="str">
            <v>P3</v>
          </cell>
          <cell r="H447">
            <v>143.28</v>
          </cell>
        </row>
        <row r="448">
          <cell r="A448">
            <v>17276</v>
          </cell>
          <cell r="C448" t="str">
            <v>Destruction of skin lesions</v>
          </cell>
          <cell r="D448" t="str">
            <v>Y</v>
          </cell>
          <cell r="F448" t="str">
            <v>P3</v>
          </cell>
          <cell r="H448">
            <v>157.68</v>
          </cell>
        </row>
        <row r="449">
          <cell r="A449">
            <v>17280</v>
          </cell>
          <cell r="C449" t="str">
            <v>Destruction of skin lesions</v>
          </cell>
          <cell r="D449" t="str">
            <v>N</v>
          </cell>
          <cell r="F449" t="str">
            <v>N1</v>
          </cell>
        </row>
        <row r="450">
          <cell r="A450">
            <v>17281</v>
          </cell>
          <cell r="C450" t="str">
            <v>Destruction of skin lesions</v>
          </cell>
          <cell r="D450" t="str">
            <v>Y</v>
          </cell>
          <cell r="F450" t="str">
            <v>P3</v>
          </cell>
          <cell r="H450">
            <v>109.8</v>
          </cell>
        </row>
        <row r="451">
          <cell r="A451">
            <v>17282</v>
          </cell>
          <cell r="C451" t="str">
            <v>Destruction of skin lesions</v>
          </cell>
          <cell r="D451" t="str">
            <v>Y</v>
          </cell>
          <cell r="F451" t="str">
            <v>P3</v>
          </cell>
          <cell r="H451">
            <v>123.84</v>
          </cell>
        </row>
        <row r="452">
          <cell r="A452">
            <v>17283</v>
          </cell>
          <cell r="C452" t="str">
            <v>Destruction of skin lesions</v>
          </cell>
          <cell r="D452" t="str">
            <v>Y</v>
          </cell>
          <cell r="F452" t="str">
            <v>P3</v>
          </cell>
          <cell r="H452">
            <v>140.4</v>
          </cell>
        </row>
        <row r="453">
          <cell r="A453">
            <v>17284</v>
          </cell>
          <cell r="C453" t="str">
            <v>Destruction of skin lesions</v>
          </cell>
          <cell r="D453" t="str">
            <v>Y</v>
          </cell>
          <cell r="F453" t="str">
            <v>P3</v>
          </cell>
          <cell r="H453">
            <v>155.52000000000001</v>
          </cell>
        </row>
        <row r="454">
          <cell r="A454">
            <v>17286</v>
          </cell>
          <cell r="C454" t="str">
            <v>Destruction of skin lesions</v>
          </cell>
          <cell r="D454" t="str">
            <v>Y</v>
          </cell>
          <cell r="F454" t="str">
            <v>P3</v>
          </cell>
          <cell r="H454">
            <v>181.8</v>
          </cell>
        </row>
        <row r="455">
          <cell r="A455">
            <v>17311</v>
          </cell>
          <cell r="C455" t="str">
            <v>Mohs 1 stage h/n/hf/g</v>
          </cell>
          <cell r="D455" t="str">
            <v>Y</v>
          </cell>
          <cell r="F455" t="str">
            <v>P2</v>
          </cell>
          <cell r="G455">
            <v>5.5810000000000004</v>
          </cell>
          <cell r="H455">
            <v>254.35</v>
          </cell>
        </row>
        <row r="456">
          <cell r="A456">
            <v>17312</v>
          </cell>
          <cell r="C456" t="str">
            <v>Mohs addl stage</v>
          </cell>
          <cell r="D456" t="str">
            <v>N</v>
          </cell>
          <cell r="F456" t="str">
            <v>N1</v>
          </cell>
        </row>
        <row r="457">
          <cell r="A457">
            <v>17313</v>
          </cell>
          <cell r="C457" t="str">
            <v>Mohs 1 stage t/a/l</v>
          </cell>
          <cell r="D457" t="str">
            <v>Y</v>
          </cell>
          <cell r="F457" t="str">
            <v>P2</v>
          </cell>
          <cell r="G457">
            <v>5.5810000000000004</v>
          </cell>
          <cell r="H457">
            <v>254.35</v>
          </cell>
        </row>
        <row r="458">
          <cell r="A458">
            <v>17314</v>
          </cell>
          <cell r="C458" t="str">
            <v>Mohs addl stage t/a/l</v>
          </cell>
          <cell r="D458" t="str">
            <v>N</v>
          </cell>
          <cell r="F458" t="str">
            <v>N1</v>
          </cell>
        </row>
        <row r="459">
          <cell r="A459">
            <v>17315</v>
          </cell>
          <cell r="C459" t="str">
            <v>Mohs surg addl block</v>
          </cell>
          <cell r="D459" t="str">
            <v>N</v>
          </cell>
          <cell r="F459" t="str">
            <v>N1</v>
          </cell>
        </row>
        <row r="460">
          <cell r="A460">
            <v>17340</v>
          </cell>
          <cell r="C460" t="str">
            <v>Cryotherapy of skin</v>
          </cell>
          <cell r="D460" t="str">
            <v>N</v>
          </cell>
          <cell r="F460" t="str">
            <v>N1</v>
          </cell>
        </row>
        <row r="461">
          <cell r="A461">
            <v>17360</v>
          </cell>
          <cell r="C461" t="str">
            <v>Skin peel therapy</v>
          </cell>
          <cell r="D461" t="str">
            <v>N</v>
          </cell>
          <cell r="F461" t="str">
            <v>N1</v>
          </cell>
        </row>
        <row r="462">
          <cell r="A462">
            <v>17380</v>
          </cell>
          <cell r="C462" t="str">
            <v>Hair removal by electrolysis</v>
          </cell>
          <cell r="D462" t="str">
            <v>Y</v>
          </cell>
          <cell r="F462" t="str">
            <v>R2</v>
          </cell>
          <cell r="G462">
            <v>5.5810000000000004</v>
          </cell>
          <cell r="H462">
            <v>254.35</v>
          </cell>
        </row>
        <row r="463">
          <cell r="A463">
            <v>19000</v>
          </cell>
          <cell r="C463" t="str">
            <v>Drainage of breast lesion</v>
          </cell>
          <cell r="D463" t="str">
            <v>Y</v>
          </cell>
          <cell r="F463" t="str">
            <v>P3</v>
          </cell>
          <cell r="H463">
            <v>81</v>
          </cell>
        </row>
        <row r="464">
          <cell r="A464">
            <v>19001</v>
          </cell>
          <cell r="C464" t="str">
            <v>Drain breast lesion add-on</v>
          </cell>
          <cell r="D464" t="str">
            <v>N</v>
          </cell>
          <cell r="F464" t="str">
            <v>N1</v>
          </cell>
        </row>
        <row r="465">
          <cell r="A465">
            <v>19020</v>
          </cell>
          <cell r="C465" t="str">
            <v>Incision of breast lesion</v>
          </cell>
          <cell r="D465" t="str">
            <v>Y</v>
          </cell>
          <cell r="F465" t="str">
            <v>A2</v>
          </cell>
          <cell r="G465">
            <v>11.913500000000001</v>
          </cell>
          <cell r="H465">
            <v>542.96</v>
          </cell>
        </row>
        <row r="466">
          <cell r="A466">
            <v>19030</v>
          </cell>
          <cell r="C466" t="str">
            <v>Injection for breast x-ray</v>
          </cell>
          <cell r="D466" t="str">
            <v>N</v>
          </cell>
          <cell r="F466" t="str">
            <v>N1</v>
          </cell>
        </row>
        <row r="467">
          <cell r="A467">
            <v>19081</v>
          </cell>
          <cell r="C467" t="str">
            <v>Bx breast 1st lesion strtctc</v>
          </cell>
          <cell r="D467" t="str">
            <v>Y</v>
          </cell>
          <cell r="F467" t="str">
            <v>G2</v>
          </cell>
          <cell r="G467">
            <v>11.913500000000001</v>
          </cell>
          <cell r="H467">
            <v>542.96</v>
          </cell>
        </row>
        <row r="468">
          <cell r="A468">
            <v>19082</v>
          </cell>
          <cell r="C468" t="str">
            <v>Bx breast add lesion strtctc</v>
          </cell>
          <cell r="D468" t="str">
            <v>N</v>
          </cell>
          <cell r="F468" t="str">
            <v>N1</v>
          </cell>
        </row>
        <row r="469">
          <cell r="A469">
            <v>19083</v>
          </cell>
          <cell r="C469" t="str">
            <v>Bx breast 1st lesion us imag</v>
          </cell>
          <cell r="D469" t="str">
            <v>Y</v>
          </cell>
          <cell r="F469" t="str">
            <v>G2</v>
          </cell>
          <cell r="G469">
            <v>11.913500000000001</v>
          </cell>
          <cell r="H469">
            <v>542.96</v>
          </cell>
        </row>
        <row r="470">
          <cell r="A470">
            <v>19084</v>
          </cell>
          <cell r="C470" t="str">
            <v>Bx breast add lesion us imag</v>
          </cell>
          <cell r="D470" t="str">
            <v>N</v>
          </cell>
          <cell r="F470" t="str">
            <v>N1</v>
          </cell>
        </row>
        <row r="471">
          <cell r="A471">
            <v>19085</v>
          </cell>
          <cell r="C471" t="str">
            <v>Bx breast 1st lesion mr imag</v>
          </cell>
          <cell r="D471" t="str">
            <v>Y</v>
          </cell>
          <cell r="F471" t="str">
            <v>G2</v>
          </cell>
          <cell r="G471">
            <v>11.913500000000001</v>
          </cell>
          <cell r="H471">
            <v>542.96</v>
          </cell>
        </row>
        <row r="472">
          <cell r="A472">
            <v>19086</v>
          </cell>
          <cell r="C472" t="str">
            <v>Bx breast add lesion mr imag</v>
          </cell>
          <cell r="D472" t="str">
            <v>N</v>
          </cell>
          <cell r="F472" t="str">
            <v>N1</v>
          </cell>
        </row>
        <row r="473">
          <cell r="A473">
            <v>19100</v>
          </cell>
          <cell r="C473" t="str">
            <v>Bx breast percut w/o image</v>
          </cell>
          <cell r="D473" t="str">
            <v>Y</v>
          </cell>
          <cell r="F473" t="str">
            <v>A2</v>
          </cell>
          <cell r="G473">
            <v>11.913500000000001</v>
          </cell>
          <cell r="H473">
            <v>542.96</v>
          </cell>
        </row>
        <row r="474">
          <cell r="A474">
            <v>19101</v>
          </cell>
          <cell r="C474" t="str">
            <v>Biopsy of breast open</v>
          </cell>
          <cell r="D474" t="str">
            <v>Y</v>
          </cell>
          <cell r="F474" t="str">
            <v>A2</v>
          </cell>
          <cell r="G474">
            <v>22.602900000000002</v>
          </cell>
          <cell r="H474">
            <v>1030.1300000000001</v>
          </cell>
        </row>
        <row r="475">
          <cell r="A475">
            <v>19105</v>
          </cell>
          <cell r="C475" t="str">
            <v>Cryosurg ablate fa each</v>
          </cell>
          <cell r="D475" t="str">
            <v>Y</v>
          </cell>
          <cell r="F475" t="str">
            <v>P2</v>
          </cell>
          <cell r="G475">
            <v>22.602900000000002</v>
          </cell>
          <cell r="H475">
            <v>1030.1300000000001</v>
          </cell>
        </row>
        <row r="476">
          <cell r="A476">
            <v>19110</v>
          </cell>
          <cell r="C476" t="str">
            <v>Nipple exploration</v>
          </cell>
          <cell r="D476" t="str">
            <v>Y</v>
          </cell>
          <cell r="F476" t="str">
            <v>A2</v>
          </cell>
          <cell r="G476">
            <v>22.602900000000002</v>
          </cell>
          <cell r="H476">
            <v>1030.1300000000001</v>
          </cell>
        </row>
        <row r="477">
          <cell r="A477">
            <v>19112</v>
          </cell>
          <cell r="C477" t="str">
            <v>Excise breast duct fistula</v>
          </cell>
          <cell r="D477" t="str">
            <v>Y</v>
          </cell>
          <cell r="F477" t="str">
            <v>A2</v>
          </cell>
          <cell r="G477">
            <v>22.602900000000002</v>
          </cell>
          <cell r="H477">
            <v>1030.1300000000001</v>
          </cell>
        </row>
        <row r="478">
          <cell r="A478">
            <v>19120</v>
          </cell>
          <cell r="C478" t="str">
            <v>Removal of breast lesion</v>
          </cell>
          <cell r="D478" t="str">
            <v>Y</v>
          </cell>
          <cell r="F478" t="str">
            <v>A2</v>
          </cell>
          <cell r="G478">
            <v>22.602900000000002</v>
          </cell>
          <cell r="H478">
            <v>1030.1300000000001</v>
          </cell>
        </row>
        <row r="479">
          <cell r="A479">
            <v>19125</v>
          </cell>
          <cell r="C479" t="str">
            <v>Excision breast lesion</v>
          </cell>
          <cell r="D479" t="str">
            <v>Y</v>
          </cell>
          <cell r="F479" t="str">
            <v>A2</v>
          </cell>
          <cell r="G479">
            <v>22.602900000000002</v>
          </cell>
          <cell r="H479">
            <v>1030.1300000000001</v>
          </cell>
        </row>
        <row r="480">
          <cell r="A480">
            <v>19126</v>
          </cell>
          <cell r="C480" t="str">
            <v>Excision addl breast lesion</v>
          </cell>
          <cell r="D480" t="str">
            <v>N</v>
          </cell>
          <cell r="F480" t="str">
            <v>N1</v>
          </cell>
        </row>
        <row r="481">
          <cell r="A481">
            <v>19281</v>
          </cell>
          <cell r="C481" t="str">
            <v>Perq device breast 1st imag</v>
          </cell>
          <cell r="D481" t="str">
            <v>N</v>
          </cell>
          <cell r="F481" t="str">
            <v>N1</v>
          </cell>
        </row>
        <row r="482">
          <cell r="A482">
            <v>19282</v>
          </cell>
          <cell r="C482" t="str">
            <v>Perq device breast ea imag</v>
          </cell>
          <cell r="D482" t="str">
            <v>N</v>
          </cell>
          <cell r="F482" t="str">
            <v>N1</v>
          </cell>
        </row>
        <row r="483">
          <cell r="A483">
            <v>19283</v>
          </cell>
          <cell r="C483" t="str">
            <v>Perq dev breast 1st strtctc</v>
          </cell>
          <cell r="D483" t="str">
            <v>N</v>
          </cell>
          <cell r="F483" t="str">
            <v>N1</v>
          </cell>
        </row>
        <row r="484">
          <cell r="A484">
            <v>19284</v>
          </cell>
          <cell r="C484" t="str">
            <v>Perq dev breast add strtctc</v>
          </cell>
          <cell r="D484" t="str">
            <v>N</v>
          </cell>
          <cell r="F484" t="str">
            <v>N1</v>
          </cell>
        </row>
        <row r="485">
          <cell r="A485">
            <v>19285</v>
          </cell>
          <cell r="C485" t="str">
            <v>Perq dev breast 1st us imag</v>
          </cell>
          <cell r="D485" t="str">
            <v>N</v>
          </cell>
          <cell r="F485" t="str">
            <v>N1</v>
          </cell>
        </row>
        <row r="486">
          <cell r="A486">
            <v>19286</v>
          </cell>
          <cell r="C486" t="str">
            <v>Perq dev breast add us imag</v>
          </cell>
          <cell r="D486" t="str">
            <v>N</v>
          </cell>
          <cell r="F486" t="str">
            <v>N1</v>
          </cell>
        </row>
        <row r="487">
          <cell r="A487">
            <v>19287</v>
          </cell>
          <cell r="C487" t="str">
            <v>Perq dev breast 1st mr guide</v>
          </cell>
          <cell r="D487" t="str">
            <v>N</v>
          </cell>
          <cell r="F487" t="str">
            <v>N1</v>
          </cell>
        </row>
        <row r="488">
          <cell r="A488">
            <v>19288</v>
          </cell>
          <cell r="C488" t="str">
            <v>Perq dev breast add mr guide</v>
          </cell>
          <cell r="D488" t="str">
            <v>N</v>
          </cell>
          <cell r="F488" t="str">
            <v>N1</v>
          </cell>
        </row>
        <row r="489">
          <cell r="A489">
            <v>19294</v>
          </cell>
          <cell r="C489" t="str">
            <v>Prep tum cav iort prtl mast</v>
          </cell>
          <cell r="D489" t="str">
            <v>N</v>
          </cell>
          <cell r="E489" t="str">
            <v>NC</v>
          </cell>
          <cell r="F489" t="str">
            <v>N1</v>
          </cell>
        </row>
        <row r="490">
          <cell r="A490">
            <v>19296</v>
          </cell>
          <cell r="C490" t="str">
            <v>Place po breast cath for rad</v>
          </cell>
          <cell r="D490" t="str">
            <v>Y</v>
          </cell>
          <cell r="F490" t="str">
            <v>J8</v>
          </cell>
          <cell r="G490">
            <v>80.833399999999997</v>
          </cell>
          <cell r="H490">
            <v>3683.98</v>
          </cell>
        </row>
        <row r="491">
          <cell r="A491">
            <v>19297</v>
          </cell>
          <cell r="C491" t="str">
            <v>Place breast cath for rad</v>
          </cell>
          <cell r="D491" t="str">
            <v>N</v>
          </cell>
          <cell r="F491" t="str">
            <v>N1</v>
          </cell>
        </row>
        <row r="492">
          <cell r="A492">
            <v>19298</v>
          </cell>
          <cell r="C492" t="str">
            <v>Place breast rad tube/caths</v>
          </cell>
          <cell r="D492" t="str">
            <v>Y</v>
          </cell>
          <cell r="F492" t="str">
            <v>G2</v>
          </cell>
          <cell r="G492">
            <v>44.900599999999997</v>
          </cell>
          <cell r="H492">
            <v>2046.34</v>
          </cell>
        </row>
        <row r="493">
          <cell r="A493">
            <v>19300</v>
          </cell>
          <cell r="C493" t="str">
            <v>Removal of breast tissue</v>
          </cell>
          <cell r="D493" t="str">
            <v>Y</v>
          </cell>
          <cell r="F493" t="str">
            <v>A2</v>
          </cell>
          <cell r="G493">
            <v>22.602900000000002</v>
          </cell>
          <cell r="H493">
            <v>1030.1300000000001</v>
          </cell>
        </row>
        <row r="494">
          <cell r="A494">
            <v>19301</v>
          </cell>
          <cell r="C494" t="str">
            <v>Partial mastectomy</v>
          </cell>
          <cell r="D494" t="str">
            <v>Y</v>
          </cell>
          <cell r="F494" t="str">
            <v>A2</v>
          </cell>
          <cell r="G494">
            <v>22.602900000000002</v>
          </cell>
          <cell r="H494">
            <v>1030.1300000000001</v>
          </cell>
        </row>
        <row r="495">
          <cell r="A495">
            <v>19302</v>
          </cell>
          <cell r="C495" t="str">
            <v>P-mastectomy w/ln removal</v>
          </cell>
          <cell r="D495" t="str">
            <v>Y</v>
          </cell>
          <cell r="F495" t="str">
            <v>A2</v>
          </cell>
          <cell r="G495">
            <v>44.900599999999997</v>
          </cell>
          <cell r="H495">
            <v>2046.34</v>
          </cell>
        </row>
        <row r="496">
          <cell r="A496">
            <v>19303</v>
          </cell>
          <cell r="C496" t="str">
            <v>Mast simple complete</v>
          </cell>
          <cell r="D496" t="str">
            <v>Y</v>
          </cell>
          <cell r="F496" t="str">
            <v>A2</v>
          </cell>
          <cell r="G496">
            <v>44.900599999999997</v>
          </cell>
          <cell r="H496">
            <v>2046.34</v>
          </cell>
        </row>
        <row r="497">
          <cell r="A497">
            <v>19304</v>
          </cell>
          <cell r="C497" t="str">
            <v>Mast subq</v>
          </cell>
          <cell r="D497" t="str">
            <v>Y</v>
          </cell>
          <cell r="F497" t="str">
            <v>A2</v>
          </cell>
          <cell r="G497">
            <v>22.602900000000002</v>
          </cell>
          <cell r="H497">
            <v>1030.1300000000001</v>
          </cell>
        </row>
        <row r="498">
          <cell r="A498">
            <v>19316</v>
          </cell>
          <cell r="C498" t="str">
            <v>Suspension of breast</v>
          </cell>
          <cell r="D498" t="str">
            <v>Y</v>
          </cell>
          <cell r="F498" t="str">
            <v>A2</v>
          </cell>
          <cell r="G498">
            <v>44.900599999999997</v>
          </cell>
          <cell r="H498">
            <v>2046.34</v>
          </cell>
        </row>
        <row r="499">
          <cell r="A499">
            <v>19318</v>
          </cell>
          <cell r="C499" t="str">
            <v>Reduction of large breast</v>
          </cell>
          <cell r="D499" t="str">
            <v>Y</v>
          </cell>
          <cell r="F499" t="str">
            <v>A2</v>
          </cell>
          <cell r="G499">
            <v>44.900599999999997</v>
          </cell>
          <cell r="H499">
            <v>2046.34</v>
          </cell>
        </row>
        <row r="500">
          <cell r="A500">
            <v>19324</v>
          </cell>
          <cell r="C500" t="str">
            <v>Enlarge breast</v>
          </cell>
          <cell r="D500" t="str">
            <v>Y</v>
          </cell>
          <cell r="F500" t="str">
            <v>A2</v>
          </cell>
          <cell r="G500">
            <v>53.846400000000003</v>
          </cell>
          <cell r="H500">
            <v>2454.0500000000002</v>
          </cell>
        </row>
        <row r="501">
          <cell r="A501">
            <v>19325</v>
          </cell>
          <cell r="C501" t="str">
            <v>Enlarge breast with implant</v>
          </cell>
          <cell r="D501" t="str">
            <v>Y</v>
          </cell>
          <cell r="F501" t="str">
            <v>G2</v>
          </cell>
          <cell r="G501">
            <v>53.846400000000003</v>
          </cell>
          <cell r="H501">
            <v>2454.0500000000002</v>
          </cell>
        </row>
        <row r="502">
          <cell r="A502">
            <v>19328</v>
          </cell>
          <cell r="C502" t="str">
            <v>Removal of breast implant</v>
          </cell>
          <cell r="D502" t="str">
            <v>N</v>
          </cell>
          <cell r="F502" t="str">
            <v>A2</v>
          </cell>
          <cell r="G502">
            <v>22.602900000000002</v>
          </cell>
          <cell r="H502">
            <v>1030.1300000000001</v>
          </cell>
        </row>
        <row r="503">
          <cell r="A503">
            <v>19330</v>
          </cell>
          <cell r="C503" t="str">
            <v>Removal of implant material</v>
          </cell>
          <cell r="D503" t="str">
            <v>N</v>
          </cell>
          <cell r="F503" t="str">
            <v>A2</v>
          </cell>
          <cell r="G503">
            <v>22.602900000000002</v>
          </cell>
          <cell r="H503">
            <v>1030.1300000000001</v>
          </cell>
        </row>
        <row r="504">
          <cell r="A504">
            <v>19340</v>
          </cell>
          <cell r="C504" t="str">
            <v>Immediate breast prosthesis</v>
          </cell>
          <cell r="D504" t="str">
            <v>Y</v>
          </cell>
          <cell r="F504" t="str">
            <v>A2</v>
          </cell>
          <cell r="G504">
            <v>44.900599999999997</v>
          </cell>
          <cell r="H504">
            <v>2046.34</v>
          </cell>
        </row>
        <row r="505">
          <cell r="A505">
            <v>19342</v>
          </cell>
          <cell r="C505" t="str">
            <v>Delayed breast prosthesis</v>
          </cell>
          <cell r="D505" t="str">
            <v>Y</v>
          </cell>
          <cell r="F505" t="str">
            <v>G2</v>
          </cell>
          <cell r="G505">
            <v>53.846400000000003</v>
          </cell>
          <cell r="H505">
            <v>2454.0500000000002</v>
          </cell>
        </row>
        <row r="506">
          <cell r="A506">
            <v>19350</v>
          </cell>
          <cell r="C506" t="str">
            <v>Breast reconstruction</v>
          </cell>
          <cell r="D506" t="str">
            <v>Y</v>
          </cell>
          <cell r="F506" t="str">
            <v>A2</v>
          </cell>
          <cell r="G506">
            <v>22.602900000000002</v>
          </cell>
          <cell r="H506">
            <v>1030.1300000000001</v>
          </cell>
        </row>
        <row r="507">
          <cell r="A507">
            <v>19355</v>
          </cell>
          <cell r="C507" t="str">
            <v>Correct inverted nipple(s)</v>
          </cell>
          <cell r="D507" t="str">
            <v>Y</v>
          </cell>
          <cell r="F507" t="str">
            <v>A2</v>
          </cell>
          <cell r="G507">
            <v>22.602900000000002</v>
          </cell>
          <cell r="H507">
            <v>1030.1300000000001</v>
          </cell>
        </row>
        <row r="508">
          <cell r="A508">
            <v>19357</v>
          </cell>
          <cell r="C508" t="str">
            <v>Breast reconstruction</v>
          </cell>
          <cell r="D508" t="str">
            <v>Y</v>
          </cell>
          <cell r="F508" t="str">
            <v>G2</v>
          </cell>
          <cell r="G508">
            <v>67.822400000000002</v>
          </cell>
          <cell r="H508">
            <v>3091.01</v>
          </cell>
        </row>
        <row r="509">
          <cell r="A509">
            <v>19366</v>
          </cell>
          <cell r="C509" t="str">
            <v>Breast reconstruction</v>
          </cell>
          <cell r="D509" t="str">
            <v>Y</v>
          </cell>
          <cell r="F509" t="str">
            <v>A2</v>
          </cell>
          <cell r="G509">
            <v>44.900599999999997</v>
          </cell>
          <cell r="H509">
            <v>2046.34</v>
          </cell>
        </row>
        <row r="510">
          <cell r="A510">
            <v>19370</v>
          </cell>
          <cell r="C510" t="str">
            <v>Surgery of breast capsule</v>
          </cell>
          <cell r="D510" t="str">
            <v>Y</v>
          </cell>
          <cell r="F510" t="str">
            <v>A2</v>
          </cell>
          <cell r="G510">
            <v>22.602900000000002</v>
          </cell>
          <cell r="H510">
            <v>1030.1300000000001</v>
          </cell>
        </row>
        <row r="511">
          <cell r="A511">
            <v>19371</v>
          </cell>
          <cell r="C511" t="str">
            <v>Removal of breast capsule</v>
          </cell>
          <cell r="D511" t="str">
            <v>Y</v>
          </cell>
          <cell r="F511" t="str">
            <v>A2</v>
          </cell>
          <cell r="G511">
            <v>22.602900000000002</v>
          </cell>
          <cell r="H511">
            <v>1030.1300000000001</v>
          </cell>
        </row>
        <row r="512">
          <cell r="A512">
            <v>19380</v>
          </cell>
          <cell r="C512" t="str">
            <v>Revise breast reconstruction</v>
          </cell>
          <cell r="D512" t="str">
            <v>Y</v>
          </cell>
          <cell r="F512" t="str">
            <v>A2</v>
          </cell>
          <cell r="G512">
            <v>44.900599999999997</v>
          </cell>
          <cell r="H512">
            <v>2046.34</v>
          </cell>
        </row>
        <row r="513">
          <cell r="A513">
            <v>19396</v>
          </cell>
          <cell r="C513" t="str">
            <v>Design custom breast implant</v>
          </cell>
          <cell r="D513" t="str">
            <v>Y</v>
          </cell>
          <cell r="F513" t="str">
            <v>G2</v>
          </cell>
          <cell r="G513">
            <v>22.602900000000002</v>
          </cell>
          <cell r="H513">
            <v>1030.1300000000001</v>
          </cell>
        </row>
        <row r="514">
          <cell r="A514">
            <v>20005</v>
          </cell>
          <cell r="C514" t="str">
            <v>I&amp;d abscess subfascial</v>
          </cell>
          <cell r="D514" t="str">
            <v>Y</v>
          </cell>
          <cell r="F514" t="str">
            <v>G2</v>
          </cell>
          <cell r="G514">
            <v>11.913500000000001</v>
          </cell>
          <cell r="H514">
            <v>542.96</v>
          </cell>
        </row>
        <row r="515">
          <cell r="A515">
            <v>20103</v>
          </cell>
          <cell r="C515" t="str">
            <v>Explore wound extremity</v>
          </cell>
          <cell r="D515" t="str">
            <v>Y</v>
          </cell>
          <cell r="F515" t="str">
            <v>G2</v>
          </cell>
          <cell r="G515">
            <v>6.5486000000000004</v>
          </cell>
          <cell r="H515">
            <v>298.45</v>
          </cell>
        </row>
        <row r="516">
          <cell r="A516">
            <v>20150</v>
          </cell>
          <cell r="C516" t="str">
            <v>Excise epiphyseal bar</v>
          </cell>
          <cell r="D516" t="str">
            <v>Y</v>
          </cell>
          <cell r="F516" t="str">
            <v>G2</v>
          </cell>
          <cell r="G516">
            <v>28.087700000000002</v>
          </cell>
          <cell r="H516">
            <v>1280.0999999999999</v>
          </cell>
        </row>
        <row r="517">
          <cell r="A517">
            <v>20200</v>
          </cell>
          <cell r="C517" t="str">
            <v>Muscle biopsy</v>
          </cell>
          <cell r="D517" t="str">
            <v>Y</v>
          </cell>
          <cell r="F517" t="str">
            <v>A2</v>
          </cell>
          <cell r="G517">
            <v>11.913500000000001</v>
          </cell>
          <cell r="H517">
            <v>542.96</v>
          </cell>
        </row>
        <row r="518">
          <cell r="A518">
            <v>20205</v>
          </cell>
          <cell r="C518" t="str">
            <v>Deep muscle biopsy</v>
          </cell>
          <cell r="D518" t="str">
            <v>Y</v>
          </cell>
          <cell r="F518" t="str">
            <v>A2</v>
          </cell>
          <cell r="G518">
            <v>23.322700000000001</v>
          </cell>
          <cell r="H518">
            <v>1062.93</v>
          </cell>
        </row>
        <row r="519">
          <cell r="A519">
            <v>20206</v>
          </cell>
          <cell r="C519" t="str">
            <v>Needle biopsy muscle</v>
          </cell>
          <cell r="D519" t="str">
            <v>Y</v>
          </cell>
          <cell r="F519" t="str">
            <v>A2</v>
          </cell>
          <cell r="G519">
            <v>11.913500000000001</v>
          </cell>
          <cell r="H519">
            <v>542.96</v>
          </cell>
        </row>
        <row r="520">
          <cell r="A520">
            <v>20220</v>
          </cell>
          <cell r="C520" t="str">
            <v>Bone biopsy trocar/needle</v>
          </cell>
          <cell r="D520" t="str">
            <v>Y</v>
          </cell>
          <cell r="F520" t="str">
            <v>A2</v>
          </cell>
          <cell r="G520">
            <v>11.913500000000001</v>
          </cell>
          <cell r="H520">
            <v>542.96</v>
          </cell>
        </row>
        <row r="521">
          <cell r="A521">
            <v>20225</v>
          </cell>
          <cell r="C521" t="str">
            <v>Bone biopsy trocar/needle</v>
          </cell>
          <cell r="D521" t="str">
            <v>Y</v>
          </cell>
          <cell r="F521" t="str">
            <v>A2</v>
          </cell>
          <cell r="G521">
            <v>11.913500000000001</v>
          </cell>
          <cell r="H521">
            <v>542.96</v>
          </cell>
        </row>
        <row r="522">
          <cell r="A522">
            <v>20240</v>
          </cell>
          <cell r="C522" t="str">
            <v>Bone biopsy open superficial</v>
          </cell>
          <cell r="D522" t="str">
            <v>Y</v>
          </cell>
          <cell r="F522" t="str">
            <v>A2</v>
          </cell>
          <cell r="G522">
            <v>23.322700000000001</v>
          </cell>
          <cell r="H522">
            <v>1062.93</v>
          </cell>
        </row>
        <row r="523">
          <cell r="A523">
            <v>20245</v>
          </cell>
          <cell r="C523" t="str">
            <v>Bone biopsy open deep</v>
          </cell>
          <cell r="D523" t="str">
            <v>Y</v>
          </cell>
          <cell r="F523" t="str">
            <v>A2</v>
          </cell>
          <cell r="G523">
            <v>23.322700000000001</v>
          </cell>
          <cell r="H523">
            <v>1062.93</v>
          </cell>
        </row>
        <row r="524">
          <cell r="A524">
            <v>20250</v>
          </cell>
          <cell r="C524" t="str">
            <v>Open bone biopsy</v>
          </cell>
          <cell r="D524" t="str">
            <v>Y</v>
          </cell>
          <cell r="F524" t="str">
            <v>A2</v>
          </cell>
          <cell r="G524">
            <v>28.087700000000002</v>
          </cell>
          <cell r="H524">
            <v>1280.0999999999999</v>
          </cell>
        </row>
        <row r="525">
          <cell r="A525">
            <v>20251</v>
          </cell>
          <cell r="C525" t="str">
            <v>Open bone biopsy</v>
          </cell>
          <cell r="D525" t="str">
            <v>Y</v>
          </cell>
          <cell r="F525" t="str">
            <v>A2</v>
          </cell>
          <cell r="G525">
            <v>59.720999999999997</v>
          </cell>
          <cell r="H525">
            <v>2721.78</v>
          </cell>
        </row>
        <row r="526">
          <cell r="A526">
            <v>20500</v>
          </cell>
          <cell r="C526" t="str">
            <v>Injection of sinus tract</v>
          </cell>
          <cell r="D526" t="str">
            <v>Y</v>
          </cell>
          <cell r="F526" t="str">
            <v>P3</v>
          </cell>
          <cell r="H526">
            <v>57.24</v>
          </cell>
        </row>
        <row r="527">
          <cell r="A527">
            <v>20501</v>
          </cell>
          <cell r="C527" t="str">
            <v>Inject sinus tract for x-ray</v>
          </cell>
          <cell r="D527" t="str">
            <v>N</v>
          </cell>
          <cell r="F527" t="str">
            <v>N1</v>
          </cell>
        </row>
        <row r="528">
          <cell r="A528">
            <v>20520</v>
          </cell>
          <cell r="C528" t="str">
            <v>Removal of foreign body</v>
          </cell>
          <cell r="D528" t="str">
            <v>Y</v>
          </cell>
          <cell r="F528" t="str">
            <v>P3</v>
          </cell>
          <cell r="H528">
            <v>132.84</v>
          </cell>
        </row>
        <row r="529">
          <cell r="A529">
            <v>20525</v>
          </cell>
          <cell r="C529" t="str">
            <v>Removal of foreign body</v>
          </cell>
          <cell r="D529" t="str">
            <v>Y</v>
          </cell>
          <cell r="F529" t="str">
            <v>A2</v>
          </cell>
          <cell r="G529">
            <v>23.322700000000001</v>
          </cell>
          <cell r="H529">
            <v>1062.93</v>
          </cell>
        </row>
        <row r="530">
          <cell r="A530">
            <v>20526</v>
          </cell>
          <cell r="C530" t="str">
            <v>Ther injection carp tunnel</v>
          </cell>
          <cell r="D530" t="str">
            <v>Y</v>
          </cell>
          <cell r="F530" t="str">
            <v>P3</v>
          </cell>
          <cell r="H530">
            <v>39.96</v>
          </cell>
        </row>
        <row r="531">
          <cell r="A531">
            <v>20527</v>
          </cell>
          <cell r="C531" t="str">
            <v>Inj dupuytren cord w/enzyme</v>
          </cell>
          <cell r="D531" t="str">
            <v>Y</v>
          </cell>
          <cell r="F531" t="str">
            <v>P3</v>
          </cell>
          <cell r="H531">
            <v>44.28</v>
          </cell>
        </row>
        <row r="532">
          <cell r="A532">
            <v>20550</v>
          </cell>
          <cell r="C532" t="str">
            <v>Inj tendon sheath/ligament</v>
          </cell>
          <cell r="D532" t="str">
            <v>Y</v>
          </cell>
          <cell r="F532" t="str">
            <v>P3</v>
          </cell>
          <cell r="H532">
            <v>24.12</v>
          </cell>
        </row>
        <row r="533">
          <cell r="A533">
            <v>20551</v>
          </cell>
          <cell r="C533" t="str">
            <v>Inj tendon origin/insertion</v>
          </cell>
          <cell r="D533" t="str">
            <v>Y</v>
          </cell>
          <cell r="F533" t="str">
            <v>P3</v>
          </cell>
          <cell r="H533">
            <v>32.4</v>
          </cell>
        </row>
        <row r="534">
          <cell r="A534">
            <v>20552</v>
          </cell>
          <cell r="C534" t="str">
            <v>Inj trigger point 1/2 muscl</v>
          </cell>
          <cell r="D534" t="str">
            <v>Y</v>
          </cell>
          <cell r="F534" t="str">
            <v>P3</v>
          </cell>
          <cell r="H534">
            <v>30.24</v>
          </cell>
        </row>
        <row r="535">
          <cell r="A535">
            <v>20553</v>
          </cell>
          <cell r="C535" t="str">
            <v>Inject trigger points 3/&gt;</v>
          </cell>
          <cell r="D535" t="str">
            <v>Y</v>
          </cell>
          <cell r="F535" t="str">
            <v>P3</v>
          </cell>
          <cell r="H535">
            <v>35.28</v>
          </cell>
        </row>
        <row r="536">
          <cell r="A536">
            <v>20555</v>
          </cell>
          <cell r="C536" t="str">
            <v>Place ndl musc/tis for rt</v>
          </cell>
          <cell r="D536" t="str">
            <v>Y</v>
          </cell>
          <cell r="E536" t="str">
            <v xml:space="preserve">CH </v>
          </cell>
          <cell r="F536" t="str">
            <v>R2</v>
          </cell>
          <cell r="G536">
            <v>16.186199999999999</v>
          </cell>
          <cell r="H536">
            <v>737.69</v>
          </cell>
        </row>
        <row r="537">
          <cell r="A537">
            <v>20600</v>
          </cell>
          <cell r="C537" t="str">
            <v>Drain/inj joint/bursa w/o us</v>
          </cell>
          <cell r="D537" t="str">
            <v>Y</v>
          </cell>
          <cell r="F537" t="str">
            <v>P3</v>
          </cell>
          <cell r="H537">
            <v>23.04</v>
          </cell>
        </row>
        <row r="538">
          <cell r="A538">
            <v>20604</v>
          </cell>
          <cell r="C538" t="str">
            <v>Drain/inj joint/bursa w/us</v>
          </cell>
          <cell r="D538" t="str">
            <v>Y</v>
          </cell>
          <cell r="F538" t="str">
            <v>P3</v>
          </cell>
          <cell r="H538">
            <v>38.159999999999997</v>
          </cell>
        </row>
        <row r="539">
          <cell r="A539">
            <v>20605</v>
          </cell>
          <cell r="C539" t="str">
            <v>Drain/inj joint/bursa w/o us</v>
          </cell>
          <cell r="D539" t="str">
            <v>Y</v>
          </cell>
          <cell r="F539" t="str">
            <v>P3</v>
          </cell>
          <cell r="H539">
            <v>24.48</v>
          </cell>
        </row>
        <row r="540">
          <cell r="A540">
            <v>20606</v>
          </cell>
          <cell r="C540" t="str">
            <v>Drain/inj joint/bursa w/us</v>
          </cell>
          <cell r="D540" t="str">
            <v>Y</v>
          </cell>
          <cell r="F540" t="str">
            <v>P3</v>
          </cell>
          <cell r="H540">
            <v>41.76</v>
          </cell>
        </row>
        <row r="541">
          <cell r="A541">
            <v>20610</v>
          </cell>
          <cell r="C541" t="str">
            <v>Drain/inj joint/bursa w/o us</v>
          </cell>
          <cell r="D541" t="str">
            <v>Y</v>
          </cell>
          <cell r="F541" t="str">
            <v>P3</v>
          </cell>
          <cell r="H541">
            <v>29.16</v>
          </cell>
        </row>
        <row r="542">
          <cell r="A542">
            <v>20611</v>
          </cell>
          <cell r="C542" t="str">
            <v>Drain/inj joint/bursa w/us</v>
          </cell>
          <cell r="D542" t="str">
            <v>Y</v>
          </cell>
          <cell r="F542" t="str">
            <v>P3</v>
          </cell>
          <cell r="H542">
            <v>47.88</v>
          </cell>
        </row>
        <row r="543">
          <cell r="A543">
            <v>20612</v>
          </cell>
          <cell r="C543" t="str">
            <v>Aspirate/inj ganglion cyst</v>
          </cell>
          <cell r="D543" t="str">
            <v>Y</v>
          </cell>
          <cell r="F543" t="str">
            <v>P3</v>
          </cell>
          <cell r="H543">
            <v>33.479999999999997</v>
          </cell>
        </row>
        <row r="544">
          <cell r="A544">
            <v>20615</v>
          </cell>
          <cell r="C544" t="str">
            <v>Treatment of bone cyst</v>
          </cell>
          <cell r="D544" t="str">
            <v>Y</v>
          </cell>
          <cell r="F544" t="str">
            <v>P3</v>
          </cell>
          <cell r="H544">
            <v>152.63999999999999</v>
          </cell>
        </row>
        <row r="545">
          <cell r="A545">
            <v>20650</v>
          </cell>
          <cell r="C545" t="str">
            <v>Insert and remove bone pin</v>
          </cell>
          <cell r="D545" t="str">
            <v>Y</v>
          </cell>
          <cell r="F545" t="str">
            <v>A2</v>
          </cell>
          <cell r="G545">
            <v>28.087700000000002</v>
          </cell>
          <cell r="H545">
            <v>1280.0999999999999</v>
          </cell>
        </row>
        <row r="546">
          <cell r="A546">
            <v>20662</v>
          </cell>
          <cell r="C546" t="str">
            <v>Application of pelvis brace</v>
          </cell>
          <cell r="D546" t="str">
            <v>Y</v>
          </cell>
          <cell r="F546" t="str">
            <v>R2</v>
          </cell>
          <cell r="G546">
            <v>16.186199999999999</v>
          </cell>
          <cell r="H546">
            <v>737.69</v>
          </cell>
        </row>
        <row r="547">
          <cell r="A547">
            <v>20663</v>
          </cell>
          <cell r="C547" t="str">
            <v>Application of thigh brace</v>
          </cell>
          <cell r="D547" t="str">
            <v>Y</v>
          </cell>
          <cell r="F547" t="str">
            <v>R2</v>
          </cell>
          <cell r="G547">
            <v>28.087700000000002</v>
          </cell>
          <cell r="H547">
            <v>1280.0999999999999</v>
          </cell>
        </row>
        <row r="548">
          <cell r="A548">
            <v>20665</v>
          </cell>
          <cell r="C548" t="str">
            <v>Removal of fixation device</v>
          </cell>
          <cell r="D548" t="str">
            <v>N</v>
          </cell>
          <cell r="F548" t="str">
            <v>G2</v>
          </cell>
          <cell r="G548">
            <v>3.7726000000000002</v>
          </cell>
          <cell r="H548">
            <v>171.94</v>
          </cell>
        </row>
        <row r="549">
          <cell r="A549">
            <v>20670</v>
          </cell>
          <cell r="C549" t="str">
            <v>Removal of support implant</v>
          </cell>
          <cell r="D549" t="str">
            <v>N</v>
          </cell>
          <cell r="F549" t="str">
            <v>A2</v>
          </cell>
          <cell r="G549">
            <v>11.913500000000001</v>
          </cell>
          <cell r="H549">
            <v>542.96</v>
          </cell>
        </row>
        <row r="550">
          <cell r="A550">
            <v>20680</v>
          </cell>
          <cell r="C550" t="str">
            <v>Removal of support implant</v>
          </cell>
          <cell r="D550" t="str">
            <v>N</v>
          </cell>
          <cell r="F550" t="str">
            <v>A2</v>
          </cell>
          <cell r="G550">
            <v>23.322700000000001</v>
          </cell>
          <cell r="H550">
            <v>1062.93</v>
          </cell>
        </row>
        <row r="551">
          <cell r="A551">
            <v>20690</v>
          </cell>
          <cell r="C551" t="str">
            <v>Apply bone fixation device</v>
          </cell>
          <cell r="D551" t="str">
            <v>Y</v>
          </cell>
          <cell r="F551" t="str">
            <v>A2</v>
          </cell>
          <cell r="G551">
            <v>59.720999999999997</v>
          </cell>
          <cell r="H551">
            <v>2721.78</v>
          </cell>
        </row>
        <row r="552">
          <cell r="A552">
            <v>20692</v>
          </cell>
          <cell r="C552" t="str">
            <v>Apply bone fixation device</v>
          </cell>
          <cell r="D552" t="str">
            <v>Y</v>
          </cell>
          <cell r="F552" t="str">
            <v>J8</v>
          </cell>
          <cell r="G552">
            <v>153.6285</v>
          </cell>
          <cell r="H552">
            <v>7001.62</v>
          </cell>
        </row>
        <row r="553">
          <cell r="A553">
            <v>20693</v>
          </cell>
          <cell r="C553" t="str">
            <v>Adjust bone fixation device</v>
          </cell>
          <cell r="D553" t="str">
            <v>Y</v>
          </cell>
          <cell r="F553" t="str">
            <v>A2</v>
          </cell>
          <cell r="G553">
            <v>59.720999999999997</v>
          </cell>
          <cell r="H553">
            <v>2721.78</v>
          </cell>
        </row>
        <row r="554">
          <cell r="A554">
            <v>20694</v>
          </cell>
          <cell r="C554" t="str">
            <v>Remove bone fixation device</v>
          </cell>
          <cell r="D554" t="str">
            <v>N</v>
          </cell>
          <cell r="F554" t="str">
            <v>A2</v>
          </cell>
          <cell r="G554">
            <v>16.186199999999999</v>
          </cell>
          <cell r="H554">
            <v>737.69</v>
          </cell>
        </row>
        <row r="555">
          <cell r="A555">
            <v>20696</v>
          </cell>
          <cell r="C555" t="str">
            <v>Comp multiplane ext fixation</v>
          </cell>
          <cell r="D555" t="str">
            <v>Y</v>
          </cell>
          <cell r="F555" t="str">
            <v>G2</v>
          </cell>
          <cell r="G555">
            <v>165.43430000000001</v>
          </cell>
          <cell r="H555">
            <v>7539.67</v>
          </cell>
        </row>
        <row r="556">
          <cell r="A556">
            <v>20697</v>
          </cell>
          <cell r="C556" t="str">
            <v>Comp ext fixate strut change</v>
          </cell>
          <cell r="D556" t="str">
            <v>Y</v>
          </cell>
          <cell r="F556" t="str">
            <v>P2</v>
          </cell>
          <cell r="G556">
            <v>16.186199999999999</v>
          </cell>
          <cell r="H556">
            <v>737.69</v>
          </cell>
        </row>
        <row r="557">
          <cell r="A557">
            <v>20822</v>
          </cell>
          <cell r="C557" t="str">
            <v>Replantation digit complete</v>
          </cell>
          <cell r="D557" t="str">
            <v>Y</v>
          </cell>
          <cell r="E557" t="str">
            <v xml:space="preserve">CH </v>
          </cell>
          <cell r="F557" t="str">
            <v>G2</v>
          </cell>
          <cell r="G557">
            <v>16.186199999999999</v>
          </cell>
          <cell r="H557">
            <v>737.69</v>
          </cell>
        </row>
        <row r="558">
          <cell r="A558">
            <v>20900</v>
          </cell>
          <cell r="C558" t="str">
            <v>Removal of bone for graft</v>
          </cell>
          <cell r="D558" t="str">
            <v>Y</v>
          </cell>
          <cell r="F558" t="str">
            <v>A2</v>
          </cell>
          <cell r="G558">
            <v>59.720999999999997</v>
          </cell>
          <cell r="H558">
            <v>2721.78</v>
          </cell>
        </row>
        <row r="559">
          <cell r="A559">
            <v>20902</v>
          </cell>
          <cell r="C559" t="str">
            <v>Removal of bone for graft</v>
          </cell>
          <cell r="D559" t="str">
            <v>Y</v>
          </cell>
          <cell r="F559" t="str">
            <v>A2</v>
          </cell>
          <cell r="G559">
            <v>59.720999999999997</v>
          </cell>
          <cell r="H559">
            <v>2721.78</v>
          </cell>
        </row>
        <row r="560">
          <cell r="A560">
            <v>20910</v>
          </cell>
          <cell r="C560" t="str">
            <v>Remove cartilage for graft</v>
          </cell>
          <cell r="D560" t="str">
            <v>Y</v>
          </cell>
          <cell r="F560" t="str">
            <v>A2</v>
          </cell>
          <cell r="G560">
            <v>5.5810000000000004</v>
          </cell>
          <cell r="H560">
            <v>254.35</v>
          </cell>
        </row>
        <row r="561">
          <cell r="A561">
            <v>20912</v>
          </cell>
          <cell r="C561" t="str">
            <v>Remove cartilage for graft</v>
          </cell>
          <cell r="D561" t="str">
            <v>Y</v>
          </cell>
          <cell r="F561" t="str">
            <v>A2</v>
          </cell>
          <cell r="G561">
            <v>30.985299999999999</v>
          </cell>
          <cell r="H561">
            <v>1412.16</v>
          </cell>
        </row>
        <row r="562">
          <cell r="A562">
            <v>20920</v>
          </cell>
          <cell r="C562" t="str">
            <v>Removal of fascia for graft</v>
          </cell>
          <cell r="D562" t="str">
            <v>Y</v>
          </cell>
          <cell r="F562" t="str">
            <v>A2</v>
          </cell>
          <cell r="G562">
            <v>17.9297</v>
          </cell>
          <cell r="H562">
            <v>817.15</v>
          </cell>
        </row>
        <row r="563">
          <cell r="A563">
            <v>20922</v>
          </cell>
          <cell r="C563" t="str">
            <v>Removal of fascia for graft</v>
          </cell>
          <cell r="D563" t="str">
            <v>Y</v>
          </cell>
          <cell r="E563" t="str">
            <v>CH</v>
          </cell>
          <cell r="F563" t="str">
            <v>A2</v>
          </cell>
          <cell r="G563">
            <v>17.9297</v>
          </cell>
          <cell r="H563">
            <v>817.15</v>
          </cell>
        </row>
        <row r="564">
          <cell r="A564">
            <v>20924</v>
          </cell>
          <cell r="C564" t="str">
            <v>Removal of tendon for graft</v>
          </cell>
          <cell r="D564" t="str">
            <v>Y</v>
          </cell>
          <cell r="F564" t="str">
            <v>A2</v>
          </cell>
          <cell r="G564">
            <v>59.720999999999997</v>
          </cell>
          <cell r="H564">
            <v>2721.78</v>
          </cell>
        </row>
        <row r="565">
          <cell r="A565">
            <v>20926</v>
          </cell>
          <cell r="C565" t="str">
            <v>Removal of tissue for graft</v>
          </cell>
          <cell r="D565" t="str">
            <v>Y</v>
          </cell>
          <cell r="F565" t="str">
            <v>A2</v>
          </cell>
          <cell r="G565">
            <v>30.985299999999999</v>
          </cell>
          <cell r="H565">
            <v>1412.16</v>
          </cell>
        </row>
        <row r="566">
          <cell r="A566">
            <v>20930</v>
          </cell>
          <cell r="C566" t="str">
            <v>Sp bone algrft morsel add-on</v>
          </cell>
          <cell r="D566" t="str">
            <v>N</v>
          </cell>
          <cell r="F566" t="str">
            <v>N1</v>
          </cell>
        </row>
        <row r="567">
          <cell r="A567">
            <v>20931</v>
          </cell>
          <cell r="C567" t="str">
            <v>Sp bone algrft struct add-on</v>
          </cell>
          <cell r="D567" t="str">
            <v>N</v>
          </cell>
          <cell r="F567" t="str">
            <v>N1</v>
          </cell>
        </row>
        <row r="568">
          <cell r="A568">
            <v>20936</v>
          </cell>
          <cell r="C568" t="str">
            <v>Sp bone agrft local add-on</v>
          </cell>
          <cell r="D568" t="str">
            <v>N</v>
          </cell>
          <cell r="F568" t="str">
            <v>N1</v>
          </cell>
        </row>
        <row r="569">
          <cell r="A569">
            <v>20937</v>
          </cell>
          <cell r="C569" t="str">
            <v>Sp bone agrft morsel add-on</v>
          </cell>
          <cell r="D569" t="str">
            <v>N</v>
          </cell>
          <cell r="F569" t="str">
            <v>N1</v>
          </cell>
        </row>
        <row r="570">
          <cell r="A570">
            <v>20938</v>
          </cell>
          <cell r="C570" t="str">
            <v>Sp bone agrft struct add-on</v>
          </cell>
          <cell r="D570" t="str">
            <v>N</v>
          </cell>
          <cell r="F570" t="str">
            <v>N1</v>
          </cell>
        </row>
        <row r="571">
          <cell r="A571">
            <v>20939</v>
          </cell>
          <cell r="C571" t="str">
            <v>Bone marrow aspir bone grf</v>
          </cell>
          <cell r="D571" t="str">
            <v>N</v>
          </cell>
          <cell r="E571" t="str">
            <v>NC</v>
          </cell>
          <cell r="F571" t="str">
            <v>N1</v>
          </cell>
        </row>
        <row r="572">
          <cell r="A572">
            <v>20950</v>
          </cell>
          <cell r="C572" t="str">
            <v>Fluid pressure muscle</v>
          </cell>
          <cell r="D572" t="str">
            <v>Y</v>
          </cell>
          <cell r="F572" t="str">
            <v>G2</v>
          </cell>
          <cell r="G572">
            <v>6.5486000000000004</v>
          </cell>
          <cell r="H572">
            <v>298.45</v>
          </cell>
        </row>
        <row r="573">
          <cell r="A573">
            <v>20972</v>
          </cell>
          <cell r="C573" t="str">
            <v>Bone/skin graft metatarsal</v>
          </cell>
          <cell r="D573" t="str">
            <v>Y</v>
          </cell>
          <cell r="F573" t="str">
            <v>G2</v>
          </cell>
          <cell r="G573">
            <v>59.720999999999997</v>
          </cell>
          <cell r="H573">
            <v>2721.78</v>
          </cell>
        </row>
        <row r="574">
          <cell r="A574">
            <v>20973</v>
          </cell>
          <cell r="C574" t="str">
            <v>Bone/skin graft great toe</v>
          </cell>
          <cell r="D574" t="str">
            <v>Y</v>
          </cell>
          <cell r="F574" t="str">
            <v>R2</v>
          </cell>
          <cell r="G574">
            <v>59.720999999999997</v>
          </cell>
          <cell r="H574">
            <v>2721.78</v>
          </cell>
        </row>
        <row r="575">
          <cell r="A575">
            <v>20975</v>
          </cell>
          <cell r="C575" t="str">
            <v>Electrical bone stimulation</v>
          </cell>
          <cell r="D575" t="str">
            <v>N</v>
          </cell>
          <cell r="F575" t="str">
            <v>N1</v>
          </cell>
        </row>
        <row r="576">
          <cell r="A576">
            <v>20979</v>
          </cell>
          <cell r="C576" t="str">
            <v>Us bone stimulation</v>
          </cell>
          <cell r="D576" t="str">
            <v>N</v>
          </cell>
          <cell r="E576" t="str">
            <v xml:space="preserve">CH </v>
          </cell>
          <cell r="F576" t="str">
            <v>N1</v>
          </cell>
        </row>
        <row r="577">
          <cell r="A577">
            <v>20982</v>
          </cell>
          <cell r="C577" t="str">
            <v>Ablate bone tumor(s) perq</v>
          </cell>
          <cell r="D577" t="str">
            <v>Y</v>
          </cell>
          <cell r="F577" t="str">
            <v>G2</v>
          </cell>
          <cell r="G577">
            <v>59.720999999999997</v>
          </cell>
          <cell r="H577">
            <v>2721.78</v>
          </cell>
        </row>
        <row r="578">
          <cell r="A578">
            <v>20983</v>
          </cell>
          <cell r="C578" t="str">
            <v>Ablate bone tumor(s) perq</v>
          </cell>
          <cell r="D578" t="str">
            <v>Y</v>
          </cell>
          <cell r="F578" t="str">
            <v>G2</v>
          </cell>
          <cell r="G578">
            <v>59.720999999999997</v>
          </cell>
          <cell r="H578">
            <v>2721.78</v>
          </cell>
        </row>
        <row r="579">
          <cell r="A579">
            <v>20985</v>
          </cell>
          <cell r="C579" t="str">
            <v>Cptr-asst dir ms px</v>
          </cell>
          <cell r="D579" t="str">
            <v>N</v>
          </cell>
          <cell r="F579" t="str">
            <v>N1</v>
          </cell>
        </row>
        <row r="580">
          <cell r="A580">
            <v>21010</v>
          </cell>
          <cell r="C580" t="str">
            <v>Incision of jaw joint</v>
          </cell>
          <cell r="D580" t="str">
            <v>Y</v>
          </cell>
          <cell r="F580" t="str">
            <v>A2</v>
          </cell>
          <cell r="G580">
            <v>20.895800000000001</v>
          </cell>
          <cell r="H580">
            <v>952.33</v>
          </cell>
        </row>
        <row r="581">
          <cell r="A581">
            <v>21011</v>
          </cell>
          <cell r="C581" t="str">
            <v>Exc face les sc &lt;2 cm</v>
          </cell>
          <cell r="D581" t="str">
            <v>Y</v>
          </cell>
          <cell r="F581" t="str">
            <v>P3</v>
          </cell>
          <cell r="H581">
            <v>229.68</v>
          </cell>
        </row>
        <row r="582">
          <cell r="A582">
            <v>21012</v>
          </cell>
          <cell r="C582" t="str">
            <v>Exc face les sbq 2 cm/&gt;</v>
          </cell>
          <cell r="D582" t="str">
            <v>Y</v>
          </cell>
          <cell r="F582" t="str">
            <v>R2</v>
          </cell>
          <cell r="G582">
            <v>11.913500000000001</v>
          </cell>
          <cell r="H582">
            <v>542.96</v>
          </cell>
        </row>
        <row r="583">
          <cell r="A583">
            <v>21013</v>
          </cell>
          <cell r="C583" t="str">
            <v>Exc face tum deep &lt; 2 cm</v>
          </cell>
          <cell r="D583" t="str">
            <v>Y</v>
          </cell>
          <cell r="F583" t="str">
            <v>P3</v>
          </cell>
          <cell r="H583">
            <v>304.92</v>
          </cell>
        </row>
        <row r="584">
          <cell r="A584">
            <v>21014</v>
          </cell>
          <cell r="C584" t="str">
            <v>Exc face tum deep 2 cm/&gt;</v>
          </cell>
          <cell r="D584" t="str">
            <v>Y</v>
          </cell>
          <cell r="F584" t="str">
            <v>R2</v>
          </cell>
          <cell r="G584">
            <v>23.322700000000001</v>
          </cell>
          <cell r="H584">
            <v>1062.93</v>
          </cell>
        </row>
        <row r="585">
          <cell r="A585">
            <v>21015</v>
          </cell>
          <cell r="C585" t="str">
            <v>Resect face/scalp tum &lt; 2 cm</v>
          </cell>
          <cell r="D585" t="str">
            <v>Y</v>
          </cell>
          <cell r="F585" t="str">
            <v>G2</v>
          </cell>
          <cell r="G585">
            <v>23.322700000000001</v>
          </cell>
          <cell r="H585">
            <v>1062.93</v>
          </cell>
        </row>
        <row r="586">
          <cell r="A586">
            <v>21016</v>
          </cell>
          <cell r="C586" t="str">
            <v>Resect face/scalp tum 2 cm/&gt;</v>
          </cell>
          <cell r="D586" t="str">
            <v>Y</v>
          </cell>
          <cell r="F586" t="str">
            <v>G2</v>
          </cell>
          <cell r="G586">
            <v>23.322700000000001</v>
          </cell>
          <cell r="H586">
            <v>1062.93</v>
          </cell>
        </row>
        <row r="587">
          <cell r="A587">
            <v>21025</v>
          </cell>
          <cell r="C587" t="str">
            <v>Excision of bone lower jaw</v>
          </cell>
          <cell r="D587" t="str">
            <v>Y</v>
          </cell>
          <cell r="F587" t="str">
            <v>A2</v>
          </cell>
          <cell r="G587">
            <v>47.017200000000003</v>
          </cell>
          <cell r="H587">
            <v>2142.81</v>
          </cell>
        </row>
        <row r="588">
          <cell r="A588">
            <v>21026</v>
          </cell>
          <cell r="C588" t="str">
            <v>Excision of facial bone(s)</v>
          </cell>
          <cell r="D588" t="str">
            <v>Y</v>
          </cell>
          <cell r="F588" t="str">
            <v>A2</v>
          </cell>
          <cell r="G588">
            <v>47.017200000000003</v>
          </cell>
          <cell r="H588">
            <v>2142.81</v>
          </cell>
        </row>
        <row r="589">
          <cell r="A589">
            <v>21029</v>
          </cell>
          <cell r="C589" t="str">
            <v>Contour of face bone lesion</v>
          </cell>
          <cell r="D589" t="str">
            <v>Y</v>
          </cell>
          <cell r="F589" t="str">
            <v>A2</v>
          </cell>
          <cell r="G589">
            <v>20.895800000000001</v>
          </cell>
          <cell r="H589">
            <v>952.33</v>
          </cell>
        </row>
        <row r="590">
          <cell r="A590">
            <v>21030</v>
          </cell>
          <cell r="C590" t="str">
            <v>Excise max/zygoma b9 tumor</v>
          </cell>
          <cell r="D590" t="str">
            <v>Y</v>
          </cell>
          <cell r="F590" t="str">
            <v>P3</v>
          </cell>
          <cell r="H590">
            <v>328.68</v>
          </cell>
        </row>
        <row r="591">
          <cell r="A591">
            <v>21031</v>
          </cell>
          <cell r="C591" t="str">
            <v>Remove exostosis mandible</v>
          </cell>
          <cell r="D591" t="str">
            <v>Y</v>
          </cell>
          <cell r="F591" t="str">
            <v>P3</v>
          </cell>
          <cell r="H591">
            <v>271.8</v>
          </cell>
        </row>
        <row r="592">
          <cell r="A592">
            <v>21032</v>
          </cell>
          <cell r="C592" t="str">
            <v>Remove exostosis maxilla</v>
          </cell>
          <cell r="D592" t="str">
            <v>Y</v>
          </cell>
          <cell r="F592" t="str">
            <v>P3</v>
          </cell>
          <cell r="H592">
            <v>273.60000000000002</v>
          </cell>
        </row>
        <row r="593">
          <cell r="A593">
            <v>21034</v>
          </cell>
          <cell r="C593" t="str">
            <v>Excise max/zygoma mal tumor</v>
          </cell>
          <cell r="D593" t="str">
            <v>Y</v>
          </cell>
          <cell r="F593" t="str">
            <v>A2</v>
          </cell>
          <cell r="G593">
            <v>47.017200000000003</v>
          </cell>
          <cell r="H593">
            <v>2142.81</v>
          </cell>
        </row>
        <row r="594">
          <cell r="A594">
            <v>21040</v>
          </cell>
          <cell r="C594" t="str">
            <v>Excise mandible lesion</v>
          </cell>
          <cell r="D594" t="str">
            <v>Y</v>
          </cell>
          <cell r="F594" t="str">
            <v>A2</v>
          </cell>
          <cell r="G594">
            <v>20.895800000000001</v>
          </cell>
          <cell r="H594">
            <v>952.33</v>
          </cell>
        </row>
        <row r="595">
          <cell r="A595">
            <v>21044</v>
          </cell>
          <cell r="C595" t="str">
            <v>Removal of jaw bone lesion</v>
          </cell>
          <cell r="D595" t="str">
            <v>Y</v>
          </cell>
          <cell r="F595" t="str">
            <v>A2</v>
          </cell>
          <cell r="G595">
            <v>47.017200000000003</v>
          </cell>
          <cell r="H595">
            <v>2142.81</v>
          </cell>
        </row>
        <row r="596">
          <cell r="A596">
            <v>21046</v>
          </cell>
          <cell r="C596" t="str">
            <v>Remove mandible cyst complex</v>
          </cell>
          <cell r="D596" t="str">
            <v>Y</v>
          </cell>
          <cell r="F596" t="str">
            <v>A2</v>
          </cell>
          <cell r="G596">
            <v>47.017200000000003</v>
          </cell>
          <cell r="H596">
            <v>2142.81</v>
          </cell>
        </row>
        <row r="597">
          <cell r="A597">
            <v>21047</v>
          </cell>
          <cell r="C597" t="str">
            <v>Excise lwr jaw cyst w/repair</v>
          </cell>
          <cell r="D597" t="str">
            <v>Y</v>
          </cell>
          <cell r="F597" t="str">
            <v>A2</v>
          </cell>
          <cell r="G597">
            <v>47.017200000000003</v>
          </cell>
          <cell r="H597">
            <v>2142.81</v>
          </cell>
        </row>
        <row r="598">
          <cell r="A598">
            <v>21048</v>
          </cell>
          <cell r="C598" t="str">
            <v>Remove maxilla cyst complex</v>
          </cell>
          <cell r="D598" t="str">
            <v>Y</v>
          </cell>
          <cell r="F598" t="str">
            <v>R2</v>
          </cell>
          <cell r="G598">
            <v>47.017200000000003</v>
          </cell>
          <cell r="H598">
            <v>2142.81</v>
          </cell>
        </row>
        <row r="599">
          <cell r="A599">
            <v>21050</v>
          </cell>
          <cell r="C599" t="str">
            <v>Removal of jaw joint</v>
          </cell>
          <cell r="D599" t="str">
            <v>Y</v>
          </cell>
          <cell r="F599" t="str">
            <v>A2</v>
          </cell>
          <cell r="G599">
            <v>47.017200000000003</v>
          </cell>
          <cell r="H599">
            <v>2142.81</v>
          </cell>
        </row>
        <row r="600">
          <cell r="A600">
            <v>21060</v>
          </cell>
          <cell r="C600" t="str">
            <v>Remove jaw joint cartilage</v>
          </cell>
          <cell r="D600" t="str">
            <v>Y</v>
          </cell>
          <cell r="F600" t="str">
            <v>A2</v>
          </cell>
          <cell r="G600">
            <v>47.017200000000003</v>
          </cell>
          <cell r="H600">
            <v>2142.81</v>
          </cell>
        </row>
        <row r="601">
          <cell r="A601">
            <v>21070</v>
          </cell>
          <cell r="C601" t="str">
            <v>Remove coronoid process</v>
          </cell>
          <cell r="D601" t="str">
            <v>Y</v>
          </cell>
          <cell r="F601" t="str">
            <v>A2</v>
          </cell>
          <cell r="G601">
            <v>47.017200000000003</v>
          </cell>
          <cell r="H601">
            <v>2142.81</v>
          </cell>
        </row>
        <row r="602">
          <cell r="A602">
            <v>21073</v>
          </cell>
          <cell r="C602" t="str">
            <v>Mnpj of tmj w/anesth</v>
          </cell>
          <cell r="D602" t="str">
            <v>Y</v>
          </cell>
          <cell r="F602" t="str">
            <v>P3</v>
          </cell>
          <cell r="H602">
            <v>252</v>
          </cell>
        </row>
        <row r="603">
          <cell r="A603">
            <v>21076</v>
          </cell>
          <cell r="C603" t="str">
            <v>Prepare face/oral prosthesis</v>
          </cell>
          <cell r="D603" t="str">
            <v>Y</v>
          </cell>
          <cell r="F603" t="str">
            <v>P3</v>
          </cell>
          <cell r="H603">
            <v>455.39</v>
          </cell>
        </row>
        <row r="604">
          <cell r="A604">
            <v>21077</v>
          </cell>
          <cell r="C604" t="str">
            <v>Prepare face/oral prosthesis</v>
          </cell>
          <cell r="D604" t="str">
            <v>Y</v>
          </cell>
          <cell r="F604" t="str">
            <v>P3</v>
          </cell>
          <cell r="H604">
            <v>1143.3499999999999</v>
          </cell>
        </row>
        <row r="605">
          <cell r="A605">
            <v>21079</v>
          </cell>
          <cell r="C605" t="str">
            <v>Prepare face/oral prosthesis</v>
          </cell>
          <cell r="D605" t="str">
            <v>Y</v>
          </cell>
          <cell r="F605" t="str">
            <v>P3</v>
          </cell>
          <cell r="H605">
            <v>789.47</v>
          </cell>
        </row>
        <row r="606">
          <cell r="A606">
            <v>21080</v>
          </cell>
          <cell r="C606" t="str">
            <v>Prepare face/oral prosthesis</v>
          </cell>
          <cell r="D606" t="str">
            <v>Y</v>
          </cell>
          <cell r="F606" t="str">
            <v>P3</v>
          </cell>
          <cell r="H606">
            <v>892.07</v>
          </cell>
        </row>
        <row r="607">
          <cell r="A607">
            <v>21081</v>
          </cell>
          <cell r="C607" t="str">
            <v>Prepare face/oral prosthesis</v>
          </cell>
          <cell r="D607" t="str">
            <v>Y</v>
          </cell>
          <cell r="F607" t="str">
            <v>P3</v>
          </cell>
          <cell r="H607">
            <v>828.35</v>
          </cell>
        </row>
        <row r="608">
          <cell r="A608">
            <v>21082</v>
          </cell>
          <cell r="C608" t="str">
            <v>Prepare face/oral prosthesis</v>
          </cell>
          <cell r="D608" t="str">
            <v>Y</v>
          </cell>
          <cell r="F608" t="str">
            <v>P3</v>
          </cell>
          <cell r="H608">
            <v>809.27</v>
          </cell>
        </row>
        <row r="609">
          <cell r="A609">
            <v>21083</v>
          </cell>
          <cell r="C609" t="str">
            <v>Prepare face/oral prosthesis</v>
          </cell>
          <cell r="D609" t="str">
            <v>Y</v>
          </cell>
          <cell r="F609" t="str">
            <v>P3</v>
          </cell>
          <cell r="H609">
            <v>795.59</v>
          </cell>
        </row>
        <row r="610">
          <cell r="A610">
            <v>21084</v>
          </cell>
          <cell r="C610" t="str">
            <v>Prepare face/oral prosthesis</v>
          </cell>
          <cell r="D610" t="str">
            <v>Y</v>
          </cell>
          <cell r="F610" t="str">
            <v>P3</v>
          </cell>
          <cell r="H610">
            <v>897.11</v>
          </cell>
        </row>
        <row r="611">
          <cell r="A611">
            <v>21085</v>
          </cell>
          <cell r="C611" t="str">
            <v>Prepare face/oral prosthesis</v>
          </cell>
          <cell r="D611" t="str">
            <v>Y</v>
          </cell>
          <cell r="F611" t="str">
            <v>P2</v>
          </cell>
          <cell r="G611">
            <v>5.2571000000000003</v>
          </cell>
          <cell r="H611">
            <v>239.59</v>
          </cell>
        </row>
        <row r="612">
          <cell r="A612">
            <v>21086</v>
          </cell>
          <cell r="C612" t="str">
            <v>Prepare face/oral prosthesis</v>
          </cell>
          <cell r="D612" t="str">
            <v>Y</v>
          </cell>
          <cell r="F612" t="str">
            <v>P3</v>
          </cell>
          <cell r="H612">
            <v>852.47</v>
          </cell>
        </row>
        <row r="613">
          <cell r="A613">
            <v>21087</v>
          </cell>
          <cell r="C613" t="str">
            <v>Prepare face/oral prosthesis</v>
          </cell>
          <cell r="D613" t="str">
            <v>Y</v>
          </cell>
          <cell r="F613" t="str">
            <v>P3</v>
          </cell>
          <cell r="H613">
            <v>855.35</v>
          </cell>
        </row>
        <row r="614">
          <cell r="A614">
            <v>21088</v>
          </cell>
          <cell r="C614" t="str">
            <v>Prepare face/oral prosthesis</v>
          </cell>
          <cell r="D614" t="str">
            <v>Y</v>
          </cell>
          <cell r="F614" t="str">
            <v>R2</v>
          </cell>
          <cell r="G614">
            <v>20.895800000000001</v>
          </cell>
          <cell r="H614">
            <v>952.33</v>
          </cell>
        </row>
        <row r="615">
          <cell r="A615">
            <v>21100</v>
          </cell>
          <cell r="C615" t="str">
            <v>Maxillofacial fixation</v>
          </cell>
          <cell r="D615" t="str">
            <v>Y</v>
          </cell>
          <cell r="F615" t="str">
            <v>A2</v>
          </cell>
          <cell r="G615">
            <v>47.017200000000003</v>
          </cell>
          <cell r="H615">
            <v>2142.81</v>
          </cell>
        </row>
        <row r="616">
          <cell r="A616">
            <v>21110</v>
          </cell>
          <cell r="C616" t="str">
            <v>Interdental fixation</v>
          </cell>
          <cell r="D616" t="str">
            <v>N</v>
          </cell>
          <cell r="F616" t="str">
            <v>P3</v>
          </cell>
          <cell r="H616">
            <v>570.59</v>
          </cell>
        </row>
        <row r="617">
          <cell r="A617">
            <v>21116</v>
          </cell>
          <cell r="C617" t="str">
            <v>Injection jaw joint x-ray</v>
          </cell>
          <cell r="D617" t="str">
            <v>N</v>
          </cell>
          <cell r="F617" t="str">
            <v>N1</v>
          </cell>
        </row>
        <row r="618">
          <cell r="A618">
            <v>21120</v>
          </cell>
          <cell r="C618" t="str">
            <v>Reconstruction of chin</v>
          </cell>
          <cell r="D618" t="str">
            <v>Y</v>
          </cell>
          <cell r="F618" t="str">
            <v>G2</v>
          </cell>
          <cell r="G618">
            <v>47.017200000000003</v>
          </cell>
          <cell r="H618">
            <v>2142.81</v>
          </cell>
        </row>
        <row r="619">
          <cell r="A619">
            <v>21121</v>
          </cell>
          <cell r="C619" t="str">
            <v>Reconstruction of chin</v>
          </cell>
          <cell r="D619" t="str">
            <v>Y</v>
          </cell>
          <cell r="F619" t="str">
            <v>A2</v>
          </cell>
          <cell r="G619">
            <v>20.895800000000001</v>
          </cell>
          <cell r="H619">
            <v>952.33</v>
          </cell>
        </row>
        <row r="620">
          <cell r="A620">
            <v>21122</v>
          </cell>
          <cell r="C620" t="str">
            <v>Reconstruction of chin</v>
          </cell>
          <cell r="D620" t="str">
            <v>Y</v>
          </cell>
          <cell r="F620" t="str">
            <v>A2</v>
          </cell>
          <cell r="G620">
            <v>47.017200000000003</v>
          </cell>
          <cell r="H620">
            <v>2142.81</v>
          </cell>
        </row>
        <row r="621">
          <cell r="A621">
            <v>21123</v>
          </cell>
          <cell r="C621" t="str">
            <v>Reconstruction of chin</v>
          </cell>
          <cell r="D621" t="str">
            <v>Y</v>
          </cell>
          <cell r="F621" t="str">
            <v>A2</v>
          </cell>
          <cell r="G621">
            <v>20.895800000000001</v>
          </cell>
          <cell r="H621">
            <v>952.33</v>
          </cell>
        </row>
        <row r="622">
          <cell r="A622">
            <v>21125</v>
          </cell>
          <cell r="C622" t="str">
            <v>Augmentation lower jaw bone</v>
          </cell>
          <cell r="D622" t="str">
            <v>Y</v>
          </cell>
          <cell r="F622" t="str">
            <v>A2</v>
          </cell>
          <cell r="G622">
            <v>47.017200000000003</v>
          </cell>
          <cell r="H622">
            <v>2142.81</v>
          </cell>
        </row>
        <row r="623">
          <cell r="A623">
            <v>21127</v>
          </cell>
          <cell r="C623" t="str">
            <v>Augmentation lower jaw bone</v>
          </cell>
          <cell r="D623" t="str">
            <v>Y</v>
          </cell>
          <cell r="F623" t="str">
            <v>A2</v>
          </cell>
          <cell r="G623">
            <v>47.017200000000003</v>
          </cell>
          <cell r="H623">
            <v>2142.81</v>
          </cell>
        </row>
        <row r="624">
          <cell r="A624">
            <v>21137</v>
          </cell>
          <cell r="C624" t="str">
            <v>Reduction of forehead</v>
          </cell>
          <cell r="D624" t="str">
            <v>Y</v>
          </cell>
          <cell r="F624" t="str">
            <v>G2</v>
          </cell>
          <cell r="G624">
            <v>20.895800000000001</v>
          </cell>
          <cell r="H624">
            <v>952.33</v>
          </cell>
        </row>
        <row r="625">
          <cell r="A625">
            <v>21138</v>
          </cell>
          <cell r="C625" t="str">
            <v>Reduction of forehead</v>
          </cell>
          <cell r="D625" t="str">
            <v>Y</v>
          </cell>
          <cell r="F625" t="str">
            <v>G2</v>
          </cell>
          <cell r="G625">
            <v>47.017200000000003</v>
          </cell>
          <cell r="H625">
            <v>2142.81</v>
          </cell>
        </row>
        <row r="626">
          <cell r="A626">
            <v>21139</v>
          </cell>
          <cell r="C626" t="str">
            <v>Reduction of forehead</v>
          </cell>
          <cell r="D626" t="str">
            <v>Y</v>
          </cell>
          <cell r="F626" t="str">
            <v>G2</v>
          </cell>
          <cell r="G626">
            <v>47.017200000000003</v>
          </cell>
          <cell r="H626">
            <v>2142.81</v>
          </cell>
        </row>
        <row r="627">
          <cell r="A627">
            <v>21150</v>
          </cell>
          <cell r="C627" t="str">
            <v>Lefort ii anterior intrusion</v>
          </cell>
          <cell r="D627" t="str">
            <v>Y</v>
          </cell>
          <cell r="F627" t="str">
            <v>G2</v>
          </cell>
          <cell r="G627">
            <v>47.017200000000003</v>
          </cell>
          <cell r="H627">
            <v>2142.81</v>
          </cell>
        </row>
        <row r="628">
          <cell r="A628">
            <v>21181</v>
          </cell>
          <cell r="C628" t="str">
            <v>Contour cranial bone lesion</v>
          </cell>
          <cell r="D628" t="str">
            <v>Y</v>
          </cell>
          <cell r="F628" t="str">
            <v>A2</v>
          </cell>
          <cell r="G628">
            <v>47.017200000000003</v>
          </cell>
          <cell r="H628">
            <v>2142.81</v>
          </cell>
        </row>
        <row r="629">
          <cell r="A629">
            <v>21198</v>
          </cell>
          <cell r="C629" t="str">
            <v>Reconstr lwr jaw segment</v>
          </cell>
          <cell r="D629" t="str">
            <v>Y</v>
          </cell>
          <cell r="F629" t="str">
            <v>G2</v>
          </cell>
          <cell r="G629">
            <v>47.017200000000003</v>
          </cell>
          <cell r="H629">
            <v>2142.81</v>
          </cell>
        </row>
        <row r="630">
          <cell r="A630">
            <v>21199</v>
          </cell>
          <cell r="C630" t="str">
            <v>Reconstr lwr jaw w/advance</v>
          </cell>
          <cell r="D630" t="str">
            <v>Y</v>
          </cell>
          <cell r="F630" t="str">
            <v>G2</v>
          </cell>
          <cell r="G630">
            <v>47.017200000000003</v>
          </cell>
          <cell r="H630">
            <v>2142.81</v>
          </cell>
        </row>
        <row r="631">
          <cell r="A631">
            <v>21206</v>
          </cell>
          <cell r="C631" t="str">
            <v>Reconstruct upper jaw bone</v>
          </cell>
          <cell r="D631" t="str">
            <v>Y</v>
          </cell>
          <cell r="F631" t="str">
            <v>A2</v>
          </cell>
          <cell r="G631">
            <v>47.017200000000003</v>
          </cell>
          <cell r="H631">
            <v>2142.81</v>
          </cell>
        </row>
        <row r="632">
          <cell r="A632">
            <v>21208</v>
          </cell>
          <cell r="C632" t="str">
            <v>Augmentation of facial bones</v>
          </cell>
          <cell r="D632" t="str">
            <v>Y</v>
          </cell>
          <cell r="F632" t="str">
            <v>A2</v>
          </cell>
          <cell r="G632">
            <v>47.017200000000003</v>
          </cell>
          <cell r="H632">
            <v>2142.81</v>
          </cell>
        </row>
        <row r="633">
          <cell r="A633">
            <v>21209</v>
          </cell>
          <cell r="C633" t="str">
            <v>Reduction of facial bones</v>
          </cell>
          <cell r="D633" t="str">
            <v>Y</v>
          </cell>
          <cell r="F633" t="str">
            <v>A2</v>
          </cell>
          <cell r="G633">
            <v>47.017200000000003</v>
          </cell>
          <cell r="H633">
            <v>2142.81</v>
          </cell>
        </row>
        <row r="634">
          <cell r="A634">
            <v>21210</v>
          </cell>
          <cell r="C634" t="str">
            <v>Face bone graft</v>
          </cell>
          <cell r="D634" t="str">
            <v>Y</v>
          </cell>
          <cell r="F634" t="str">
            <v>A2</v>
          </cell>
          <cell r="G634">
            <v>47.017200000000003</v>
          </cell>
          <cell r="H634">
            <v>2142.81</v>
          </cell>
        </row>
        <row r="635">
          <cell r="A635">
            <v>21215</v>
          </cell>
          <cell r="C635" t="str">
            <v>Lower jaw bone graft</v>
          </cell>
          <cell r="D635" t="str">
            <v>Y</v>
          </cell>
          <cell r="F635" t="str">
            <v>A2</v>
          </cell>
          <cell r="G635">
            <v>47.017200000000003</v>
          </cell>
          <cell r="H635">
            <v>2142.81</v>
          </cell>
        </row>
        <row r="636">
          <cell r="A636">
            <v>21230</v>
          </cell>
          <cell r="C636" t="str">
            <v>Rib cartilage graft</v>
          </cell>
          <cell r="D636" t="str">
            <v>Y</v>
          </cell>
          <cell r="F636" t="str">
            <v>A2</v>
          </cell>
          <cell r="G636">
            <v>47.017200000000003</v>
          </cell>
          <cell r="H636">
            <v>2142.81</v>
          </cell>
        </row>
        <row r="637">
          <cell r="A637">
            <v>21235</v>
          </cell>
          <cell r="C637" t="str">
            <v>Ear cartilage graft</v>
          </cell>
          <cell r="D637" t="str">
            <v>Y</v>
          </cell>
          <cell r="F637" t="str">
            <v>A2</v>
          </cell>
          <cell r="G637">
            <v>47.017200000000003</v>
          </cell>
          <cell r="H637">
            <v>2142.81</v>
          </cell>
        </row>
        <row r="638">
          <cell r="A638">
            <v>21240</v>
          </cell>
          <cell r="C638" t="str">
            <v>Reconstruction of jaw joint</v>
          </cell>
          <cell r="D638" t="str">
            <v>Y</v>
          </cell>
          <cell r="F638" t="str">
            <v>A2</v>
          </cell>
          <cell r="G638">
            <v>47.017200000000003</v>
          </cell>
          <cell r="H638">
            <v>2142.81</v>
          </cell>
        </row>
        <row r="639">
          <cell r="A639">
            <v>21242</v>
          </cell>
          <cell r="C639" t="str">
            <v>Reconstruction of jaw joint</v>
          </cell>
          <cell r="D639" t="str">
            <v>Y</v>
          </cell>
          <cell r="F639" t="str">
            <v>A2</v>
          </cell>
          <cell r="G639">
            <v>47.017200000000003</v>
          </cell>
          <cell r="H639">
            <v>2142.81</v>
          </cell>
        </row>
        <row r="640">
          <cell r="A640">
            <v>21243</v>
          </cell>
          <cell r="C640" t="str">
            <v>Reconstruction of jaw joint</v>
          </cell>
          <cell r="D640" t="str">
            <v>Y</v>
          </cell>
          <cell r="F640" t="str">
            <v>J8</v>
          </cell>
          <cell r="G640">
            <v>255.571</v>
          </cell>
          <cell r="H640">
            <v>11647.65</v>
          </cell>
        </row>
        <row r="641">
          <cell r="A641">
            <v>21244</v>
          </cell>
          <cell r="C641" t="str">
            <v>Reconstruction of lower jaw</v>
          </cell>
          <cell r="D641" t="str">
            <v>Y</v>
          </cell>
          <cell r="F641" t="str">
            <v>G2</v>
          </cell>
          <cell r="G641">
            <v>47.017200000000003</v>
          </cell>
          <cell r="H641">
            <v>2142.81</v>
          </cell>
        </row>
        <row r="642">
          <cell r="A642">
            <v>21245</v>
          </cell>
          <cell r="C642" t="str">
            <v>Reconstruction of jaw</v>
          </cell>
          <cell r="D642" t="str">
            <v>Y</v>
          </cell>
          <cell r="F642" t="str">
            <v>A2</v>
          </cell>
          <cell r="G642">
            <v>47.017200000000003</v>
          </cell>
          <cell r="H642">
            <v>2142.81</v>
          </cell>
        </row>
        <row r="643">
          <cell r="A643">
            <v>21246</v>
          </cell>
          <cell r="C643" t="str">
            <v>Reconstruction of jaw</v>
          </cell>
          <cell r="D643" t="str">
            <v>Y</v>
          </cell>
          <cell r="F643" t="str">
            <v>A2</v>
          </cell>
          <cell r="G643">
            <v>47.017200000000003</v>
          </cell>
          <cell r="H643">
            <v>2142.81</v>
          </cell>
        </row>
        <row r="644">
          <cell r="A644">
            <v>21248</v>
          </cell>
          <cell r="C644" t="str">
            <v>Reconstruction of jaw</v>
          </cell>
          <cell r="D644" t="str">
            <v>Y</v>
          </cell>
          <cell r="F644" t="str">
            <v>A2</v>
          </cell>
          <cell r="G644">
            <v>47.017200000000003</v>
          </cell>
          <cell r="H644">
            <v>2142.81</v>
          </cell>
        </row>
        <row r="645">
          <cell r="A645">
            <v>21249</v>
          </cell>
          <cell r="C645" t="str">
            <v>Reconstruction of jaw</v>
          </cell>
          <cell r="D645" t="str">
            <v>Y</v>
          </cell>
          <cell r="F645" t="str">
            <v>A2</v>
          </cell>
          <cell r="G645">
            <v>47.017200000000003</v>
          </cell>
          <cell r="H645">
            <v>2142.81</v>
          </cell>
        </row>
        <row r="646">
          <cell r="A646">
            <v>21260</v>
          </cell>
          <cell r="C646" t="str">
            <v>Revise eye sockets</v>
          </cell>
          <cell r="D646" t="str">
            <v>Y</v>
          </cell>
          <cell r="F646" t="str">
            <v>G2</v>
          </cell>
          <cell r="G646">
            <v>47.017200000000003</v>
          </cell>
          <cell r="H646">
            <v>2142.81</v>
          </cell>
        </row>
        <row r="647">
          <cell r="A647">
            <v>21267</v>
          </cell>
          <cell r="C647" t="str">
            <v>Revise eye sockets</v>
          </cell>
          <cell r="D647" t="str">
            <v>Y</v>
          </cell>
          <cell r="F647" t="str">
            <v>A2</v>
          </cell>
          <cell r="G647">
            <v>47.017200000000003</v>
          </cell>
          <cell r="H647">
            <v>2142.81</v>
          </cell>
        </row>
        <row r="648">
          <cell r="A648">
            <v>21270</v>
          </cell>
          <cell r="C648" t="str">
            <v>Augmentation cheek bone</v>
          </cell>
          <cell r="D648" t="str">
            <v>Y</v>
          </cell>
          <cell r="F648" t="str">
            <v>A2</v>
          </cell>
          <cell r="G648">
            <v>47.017200000000003</v>
          </cell>
          <cell r="H648">
            <v>2142.81</v>
          </cell>
        </row>
        <row r="649">
          <cell r="A649">
            <v>21275</v>
          </cell>
          <cell r="C649" t="str">
            <v>Revision orbitofacial bones</v>
          </cell>
          <cell r="D649" t="str">
            <v>Y</v>
          </cell>
          <cell r="F649" t="str">
            <v>G2</v>
          </cell>
          <cell r="G649">
            <v>47.017200000000003</v>
          </cell>
          <cell r="H649">
            <v>2142.81</v>
          </cell>
        </row>
        <row r="650">
          <cell r="A650">
            <v>21280</v>
          </cell>
          <cell r="C650" t="str">
            <v>Revision of eyelid</v>
          </cell>
          <cell r="D650" t="str">
            <v>Y</v>
          </cell>
          <cell r="F650" t="str">
            <v>A2</v>
          </cell>
          <cell r="G650">
            <v>20.895800000000001</v>
          </cell>
          <cell r="H650">
            <v>952.33</v>
          </cell>
        </row>
        <row r="651">
          <cell r="A651">
            <v>21282</v>
          </cell>
          <cell r="C651" t="str">
            <v>Revision of eyelid</v>
          </cell>
          <cell r="D651" t="str">
            <v>Y</v>
          </cell>
          <cell r="F651" t="str">
            <v>A2</v>
          </cell>
          <cell r="G651">
            <v>20.895800000000001</v>
          </cell>
          <cell r="H651">
            <v>952.33</v>
          </cell>
        </row>
        <row r="652">
          <cell r="A652">
            <v>21295</v>
          </cell>
          <cell r="C652" t="str">
            <v>Revision of jaw muscle/bone</v>
          </cell>
          <cell r="D652" t="str">
            <v>Y</v>
          </cell>
          <cell r="F652" t="str">
            <v>A2</v>
          </cell>
          <cell r="G652">
            <v>13.011200000000001</v>
          </cell>
          <cell r="H652">
            <v>592.99</v>
          </cell>
        </row>
        <row r="653">
          <cell r="A653">
            <v>21296</v>
          </cell>
          <cell r="C653" t="str">
            <v>Revision of jaw muscle/bone</v>
          </cell>
          <cell r="D653" t="str">
            <v>Y</v>
          </cell>
          <cell r="F653" t="str">
            <v>A2</v>
          </cell>
          <cell r="G653">
            <v>20.895800000000001</v>
          </cell>
          <cell r="H653">
            <v>952.33</v>
          </cell>
        </row>
        <row r="654">
          <cell r="A654">
            <v>21310</v>
          </cell>
          <cell r="C654" t="str">
            <v>Closed tx nose fx w/o manj</v>
          </cell>
          <cell r="D654" t="str">
            <v>Y</v>
          </cell>
          <cell r="F654" t="str">
            <v>A2</v>
          </cell>
          <cell r="G654">
            <v>2.4567000000000001</v>
          </cell>
          <cell r="H654">
            <v>111.96</v>
          </cell>
        </row>
        <row r="655">
          <cell r="A655">
            <v>21315</v>
          </cell>
          <cell r="C655" t="str">
            <v>Closed tx nose fx w/o stablj</v>
          </cell>
          <cell r="D655" t="str">
            <v>Y</v>
          </cell>
          <cell r="F655" t="str">
            <v>A2</v>
          </cell>
          <cell r="G655">
            <v>13.011200000000001</v>
          </cell>
          <cell r="H655">
            <v>592.99</v>
          </cell>
        </row>
        <row r="656">
          <cell r="A656">
            <v>21320</v>
          </cell>
          <cell r="C656" t="str">
            <v>Closed tx nose fx w/ stablj</v>
          </cell>
          <cell r="D656" t="str">
            <v>Y</v>
          </cell>
          <cell r="F656" t="str">
            <v>A2</v>
          </cell>
          <cell r="G656">
            <v>20.895800000000001</v>
          </cell>
          <cell r="H656">
            <v>952.33</v>
          </cell>
        </row>
        <row r="657">
          <cell r="A657">
            <v>21325</v>
          </cell>
          <cell r="C657" t="str">
            <v>Open tx nose fx uncomplicatd</v>
          </cell>
          <cell r="D657" t="str">
            <v>Y</v>
          </cell>
          <cell r="F657" t="str">
            <v>A2</v>
          </cell>
          <cell r="G657">
            <v>20.895800000000001</v>
          </cell>
          <cell r="H657">
            <v>952.33</v>
          </cell>
        </row>
        <row r="658">
          <cell r="A658">
            <v>21330</v>
          </cell>
          <cell r="C658" t="str">
            <v>Open tx nose fx w/skele fixj</v>
          </cell>
          <cell r="D658" t="str">
            <v>Y</v>
          </cell>
          <cell r="F658" t="str">
            <v>A2</v>
          </cell>
          <cell r="G658">
            <v>47.017200000000003</v>
          </cell>
          <cell r="H658">
            <v>2142.81</v>
          </cell>
        </row>
        <row r="659">
          <cell r="A659">
            <v>21335</v>
          </cell>
          <cell r="C659" t="str">
            <v>Open tx nose &amp; septal fx</v>
          </cell>
          <cell r="D659" t="str">
            <v>Y</v>
          </cell>
          <cell r="F659" t="str">
            <v>A2</v>
          </cell>
          <cell r="G659">
            <v>20.895800000000001</v>
          </cell>
          <cell r="H659">
            <v>952.33</v>
          </cell>
        </row>
        <row r="660">
          <cell r="A660">
            <v>21336</v>
          </cell>
          <cell r="C660" t="str">
            <v>Open tx septal fx w/wo stabj</v>
          </cell>
          <cell r="D660" t="str">
            <v>Y</v>
          </cell>
          <cell r="F660" t="str">
            <v>A2</v>
          </cell>
          <cell r="G660">
            <v>28.087700000000002</v>
          </cell>
          <cell r="H660">
            <v>1280.0999999999999</v>
          </cell>
        </row>
        <row r="661">
          <cell r="A661">
            <v>21337</v>
          </cell>
          <cell r="C661" t="str">
            <v>Closed tx septal&amp;nose fx</v>
          </cell>
          <cell r="D661" t="str">
            <v>Y</v>
          </cell>
          <cell r="F661" t="str">
            <v>A2</v>
          </cell>
          <cell r="G661">
            <v>20.895800000000001</v>
          </cell>
          <cell r="H661">
            <v>952.33</v>
          </cell>
        </row>
        <row r="662">
          <cell r="A662">
            <v>21338</v>
          </cell>
          <cell r="C662" t="str">
            <v>Open nasoethmoid fx w/o fixj</v>
          </cell>
          <cell r="D662" t="str">
            <v>Y</v>
          </cell>
          <cell r="F662" t="str">
            <v>A2</v>
          </cell>
          <cell r="G662">
            <v>47.017200000000003</v>
          </cell>
          <cell r="H662">
            <v>2142.81</v>
          </cell>
        </row>
        <row r="663">
          <cell r="A663">
            <v>21339</v>
          </cell>
          <cell r="C663" t="str">
            <v>Open nasoethmoid fx w/ fixj</v>
          </cell>
          <cell r="D663" t="str">
            <v>Y</v>
          </cell>
          <cell r="F663" t="str">
            <v>A2</v>
          </cell>
          <cell r="G663">
            <v>47.017200000000003</v>
          </cell>
          <cell r="H663">
            <v>2142.81</v>
          </cell>
        </row>
        <row r="664">
          <cell r="A664">
            <v>21340</v>
          </cell>
          <cell r="C664" t="str">
            <v>Perq tx nasoethmoid fx</v>
          </cell>
          <cell r="D664" t="str">
            <v>Y</v>
          </cell>
          <cell r="F664" t="str">
            <v>A2</v>
          </cell>
          <cell r="G664">
            <v>20.895800000000001</v>
          </cell>
          <cell r="H664">
            <v>952.33</v>
          </cell>
        </row>
        <row r="665">
          <cell r="A665">
            <v>21345</v>
          </cell>
          <cell r="C665" t="str">
            <v>Closed tx nose/jaw fx</v>
          </cell>
          <cell r="D665" t="str">
            <v>Y</v>
          </cell>
          <cell r="F665" t="str">
            <v>A2</v>
          </cell>
          <cell r="G665">
            <v>13.011200000000001</v>
          </cell>
          <cell r="H665">
            <v>592.99</v>
          </cell>
        </row>
        <row r="666">
          <cell r="A666">
            <v>21355</v>
          </cell>
          <cell r="C666" t="str">
            <v>Perq tx malar fracture</v>
          </cell>
          <cell r="D666" t="str">
            <v>Y</v>
          </cell>
          <cell r="F666" t="str">
            <v>A2</v>
          </cell>
          <cell r="G666">
            <v>20.895800000000001</v>
          </cell>
          <cell r="H666">
            <v>952.33</v>
          </cell>
        </row>
        <row r="667">
          <cell r="A667">
            <v>21356</v>
          </cell>
          <cell r="C667" t="str">
            <v>Opn tx dprsd zygomatic arch</v>
          </cell>
          <cell r="D667" t="str">
            <v>Y</v>
          </cell>
          <cell r="F667" t="str">
            <v>A2</v>
          </cell>
          <cell r="G667">
            <v>47.017200000000003</v>
          </cell>
          <cell r="H667">
            <v>2142.81</v>
          </cell>
        </row>
        <row r="668">
          <cell r="A668">
            <v>21360</v>
          </cell>
          <cell r="C668" t="str">
            <v>Opn tx dprsd malar fracture</v>
          </cell>
          <cell r="D668" t="str">
            <v>Y</v>
          </cell>
          <cell r="F668" t="str">
            <v>G2</v>
          </cell>
          <cell r="G668">
            <v>47.017200000000003</v>
          </cell>
          <cell r="H668">
            <v>2142.81</v>
          </cell>
        </row>
        <row r="669">
          <cell r="A669">
            <v>21390</v>
          </cell>
          <cell r="C669" t="str">
            <v>Opn tx orbit periorbtl implt</v>
          </cell>
          <cell r="D669" t="str">
            <v>Y</v>
          </cell>
          <cell r="F669" t="str">
            <v>G2</v>
          </cell>
          <cell r="G669">
            <v>47.017200000000003</v>
          </cell>
          <cell r="H669">
            <v>2142.81</v>
          </cell>
        </row>
        <row r="670">
          <cell r="A670">
            <v>21400</v>
          </cell>
          <cell r="C670" t="str">
            <v>Closed tx orbit w/o manipulj</v>
          </cell>
          <cell r="D670" t="str">
            <v>Y</v>
          </cell>
          <cell r="F670" t="str">
            <v>A2</v>
          </cell>
          <cell r="G670">
            <v>5.2571000000000003</v>
          </cell>
          <cell r="H670">
            <v>239.59</v>
          </cell>
        </row>
        <row r="671">
          <cell r="A671">
            <v>21401</v>
          </cell>
          <cell r="C671" t="str">
            <v>Closed tx orbit w/manipulj</v>
          </cell>
          <cell r="D671" t="str">
            <v>Y</v>
          </cell>
          <cell r="F671" t="str">
            <v>A2</v>
          </cell>
          <cell r="G671">
            <v>13.011200000000001</v>
          </cell>
          <cell r="H671">
            <v>592.99</v>
          </cell>
        </row>
        <row r="672">
          <cell r="A672">
            <v>21406</v>
          </cell>
          <cell r="C672" t="str">
            <v>Opn tx orbit fx w/o implant</v>
          </cell>
          <cell r="D672" t="str">
            <v>Y</v>
          </cell>
          <cell r="F672" t="str">
            <v>G2</v>
          </cell>
          <cell r="G672">
            <v>47.017200000000003</v>
          </cell>
          <cell r="H672">
            <v>2142.81</v>
          </cell>
        </row>
        <row r="673">
          <cell r="A673">
            <v>21407</v>
          </cell>
          <cell r="C673" t="str">
            <v>Opn tx orbit fx w/implant</v>
          </cell>
          <cell r="D673" t="str">
            <v>Y</v>
          </cell>
          <cell r="F673" t="str">
            <v>G2</v>
          </cell>
          <cell r="G673">
            <v>47.017200000000003</v>
          </cell>
          <cell r="H673">
            <v>2142.81</v>
          </cell>
        </row>
        <row r="674">
          <cell r="A674">
            <v>21421</v>
          </cell>
          <cell r="C674" t="str">
            <v>Treat mouth roof fracture</v>
          </cell>
          <cell r="D674" t="str">
            <v>Y</v>
          </cell>
          <cell r="F674" t="str">
            <v>A2</v>
          </cell>
          <cell r="G674">
            <v>20.895800000000001</v>
          </cell>
          <cell r="H674">
            <v>952.33</v>
          </cell>
        </row>
        <row r="675">
          <cell r="A675">
            <v>21440</v>
          </cell>
          <cell r="C675" t="str">
            <v>Treat dental ridge fracture</v>
          </cell>
          <cell r="D675" t="str">
            <v>Y</v>
          </cell>
          <cell r="F675" t="str">
            <v>P3</v>
          </cell>
          <cell r="H675">
            <v>453.23</v>
          </cell>
        </row>
        <row r="676">
          <cell r="A676">
            <v>21445</v>
          </cell>
          <cell r="C676" t="str">
            <v>Treat dental ridge fracture</v>
          </cell>
          <cell r="D676" t="str">
            <v>Y</v>
          </cell>
          <cell r="F676" t="str">
            <v>A2</v>
          </cell>
          <cell r="G676">
            <v>47.017200000000003</v>
          </cell>
          <cell r="H676">
            <v>2142.81</v>
          </cell>
        </row>
        <row r="677">
          <cell r="A677">
            <v>21450</v>
          </cell>
          <cell r="C677" t="str">
            <v>Treat lower jaw fracture</v>
          </cell>
          <cell r="D677" t="str">
            <v>Y</v>
          </cell>
          <cell r="F677" t="str">
            <v>A2</v>
          </cell>
          <cell r="G677">
            <v>5.2571000000000003</v>
          </cell>
          <cell r="H677">
            <v>239.59</v>
          </cell>
        </row>
        <row r="678">
          <cell r="A678">
            <v>21451</v>
          </cell>
          <cell r="C678" t="str">
            <v>Treat lower jaw fracture</v>
          </cell>
          <cell r="D678" t="str">
            <v>Y</v>
          </cell>
          <cell r="F678" t="str">
            <v>A2</v>
          </cell>
          <cell r="G678">
            <v>13.011200000000001</v>
          </cell>
          <cell r="H678">
            <v>592.99</v>
          </cell>
        </row>
        <row r="679">
          <cell r="A679">
            <v>21452</v>
          </cell>
          <cell r="C679" t="str">
            <v>Treat lower jaw fracture</v>
          </cell>
          <cell r="D679" t="str">
            <v>Y</v>
          </cell>
          <cell r="F679" t="str">
            <v>A2</v>
          </cell>
          <cell r="G679">
            <v>47.017200000000003</v>
          </cell>
          <cell r="H679">
            <v>2142.81</v>
          </cell>
        </row>
        <row r="680">
          <cell r="A680">
            <v>21453</v>
          </cell>
          <cell r="C680" t="str">
            <v>Treat lower jaw fracture</v>
          </cell>
          <cell r="D680" t="str">
            <v>Y</v>
          </cell>
          <cell r="F680" t="str">
            <v>A2</v>
          </cell>
          <cell r="G680">
            <v>47.017200000000003</v>
          </cell>
          <cell r="H680">
            <v>2142.81</v>
          </cell>
        </row>
        <row r="681">
          <cell r="A681">
            <v>21454</v>
          </cell>
          <cell r="C681" t="str">
            <v>Treat lower jaw fracture</v>
          </cell>
          <cell r="D681" t="str">
            <v>Y</v>
          </cell>
          <cell r="F681" t="str">
            <v>A2</v>
          </cell>
          <cell r="G681">
            <v>47.017200000000003</v>
          </cell>
          <cell r="H681">
            <v>2142.81</v>
          </cell>
        </row>
        <row r="682">
          <cell r="A682">
            <v>21461</v>
          </cell>
          <cell r="C682" t="str">
            <v>Treat lower jaw fracture</v>
          </cell>
          <cell r="D682" t="str">
            <v>Y</v>
          </cell>
          <cell r="F682" t="str">
            <v>A2</v>
          </cell>
          <cell r="G682">
            <v>47.017200000000003</v>
          </cell>
          <cell r="H682">
            <v>2142.81</v>
          </cell>
        </row>
        <row r="683">
          <cell r="A683">
            <v>21462</v>
          </cell>
          <cell r="C683" t="str">
            <v>Treat lower jaw fracture</v>
          </cell>
          <cell r="D683" t="str">
            <v>Y</v>
          </cell>
          <cell r="F683" t="str">
            <v>A2</v>
          </cell>
          <cell r="G683">
            <v>47.017200000000003</v>
          </cell>
          <cell r="H683">
            <v>2142.81</v>
          </cell>
        </row>
        <row r="684">
          <cell r="A684">
            <v>21465</v>
          </cell>
          <cell r="C684" t="str">
            <v>Treat lower jaw fracture</v>
          </cell>
          <cell r="D684" t="str">
            <v>Y</v>
          </cell>
          <cell r="F684" t="str">
            <v>A2</v>
          </cell>
          <cell r="G684">
            <v>47.017200000000003</v>
          </cell>
          <cell r="H684">
            <v>2142.81</v>
          </cell>
        </row>
        <row r="685">
          <cell r="A685">
            <v>21480</v>
          </cell>
          <cell r="C685" t="str">
            <v>Reset dislocated jaw</v>
          </cell>
          <cell r="D685" t="str">
            <v>Y</v>
          </cell>
          <cell r="F685" t="str">
            <v>A2</v>
          </cell>
          <cell r="G685">
            <v>2.4567000000000001</v>
          </cell>
          <cell r="H685">
            <v>111.96</v>
          </cell>
        </row>
        <row r="686">
          <cell r="A686">
            <v>21485</v>
          </cell>
          <cell r="C686" t="str">
            <v>Reset dislocated jaw</v>
          </cell>
          <cell r="D686" t="str">
            <v>Y</v>
          </cell>
          <cell r="F686" t="str">
            <v>A2</v>
          </cell>
          <cell r="G686">
            <v>13.011200000000001</v>
          </cell>
          <cell r="H686">
            <v>592.99</v>
          </cell>
        </row>
        <row r="687">
          <cell r="A687">
            <v>21490</v>
          </cell>
          <cell r="C687" t="str">
            <v>Repair dislocated jaw</v>
          </cell>
          <cell r="D687" t="str">
            <v>Y</v>
          </cell>
          <cell r="F687" t="str">
            <v>A2</v>
          </cell>
          <cell r="G687">
            <v>20.895800000000001</v>
          </cell>
          <cell r="H687">
            <v>952.33</v>
          </cell>
        </row>
        <row r="688">
          <cell r="A688">
            <v>21497</v>
          </cell>
          <cell r="C688" t="str">
            <v>Interdental wiring</v>
          </cell>
          <cell r="D688" t="str">
            <v>Y</v>
          </cell>
          <cell r="F688" t="str">
            <v>A2</v>
          </cell>
          <cell r="G688">
            <v>13.011200000000001</v>
          </cell>
          <cell r="H688">
            <v>592.99</v>
          </cell>
        </row>
        <row r="689">
          <cell r="A689">
            <v>21501</v>
          </cell>
          <cell r="C689" t="str">
            <v>Drain neck/chest lesion</v>
          </cell>
          <cell r="D689" t="str">
            <v>Y</v>
          </cell>
          <cell r="F689" t="str">
            <v>A2</v>
          </cell>
          <cell r="G689">
            <v>23.322700000000001</v>
          </cell>
          <cell r="H689">
            <v>1062.93</v>
          </cell>
        </row>
        <row r="690">
          <cell r="A690">
            <v>21502</v>
          </cell>
          <cell r="C690" t="str">
            <v>Drain chest lesion</v>
          </cell>
          <cell r="D690" t="str">
            <v>Y</v>
          </cell>
          <cell r="F690" t="str">
            <v>A2</v>
          </cell>
          <cell r="G690">
            <v>28.087700000000002</v>
          </cell>
          <cell r="H690">
            <v>1280.0999999999999</v>
          </cell>
        </row>
        <row r="691">
          <cell r="A691">
            <v>21550</v>
          </cell>
          <cell r="C691" t="str">
            <v>Biopsy of neck/chest</v>
          </cell>
          <cell r="D691" t="str">
            <v>Y</v>
          </cell>
          <cell r="F691" t="str">
            <v>G2</v>
          </cell>
          <cell r="G691">
            <v>11.913500000000001</v>
          </cell>
          <cell r="H691">
            <v>542.96</v>
          </cell>
        </row>
        <row r="692">
          <cell r="A692">
            <v>21552</v>
          </cell>
          <cell r="C692" t="str">
            <v>Exc neck les sc 3 cm/&gt;</v>
          </cell>
          <cell r="D692" t="str">
            <v>Y</v>
          </cell>
          <cell r="F692" t="str">
            <v>G2</v>
          </cell>
          <cell r="G692">
            <v>23.322700000000001</v>
          </cell>
          <cell r="H692">
            <v>1062.93</v>
          </cell>
        </row>
        <row r="693">
          <cell r="A693">
            <v>21554</v>
          </cell>
          <cell r="C693" t="str">
            <v>Exc neck tum deep 5 cm/&gt;</v>
          </cell>
          <cell r="D693" t="str">
            <v>Y</v>
          </cell>
          <cell r="F693" t="str">
            <v>G2</v>
          </cell>
          <cell r="G693">
            <v>23.322700000000001</v>
          </cell>
          <cell r="H693">
            <v>1062.93</v>
          </cell>
        </row>
        <row r="694">
          <cell r="A694">
            <v>21555</v>
          </cell>
          <cell r="C694" t="str">
            <v>Exc neck les sc &lt; 3 cm</v>
          </cell>
          <cell r="D694" t="str">
            <v>Y</v>
          </cell>
          <cell r="F694" t="str">
            <v>G2</v>
          </cell>
          <cell r="G694">
            <v>11.913500000000001</v>
          </cell>
          <cell r="H694">
            <v>542.96</v>
          </cell>
        </row>
        <row r="695">
          <cell r="A695">
            <v>21556</v>
          </cell>
          <cell r="C695" t="str">
            <v>Exc neck tum deep &lt; 5 cm</v>
          </cell>
          <cell r="D695" t="str">
            <v>Y</v>
          </cell>
          <cell r="F695" t="str">
            <v>G2</v>
          </cell>
          <cell r="G695">
            <v>23.322700000000001</v>
          </cell>
          <cell r="H695">
            <v>1062.93</v>
          </cell>
        </row>
        <row r="696">
          <cell r="A696">
            <v>21557</v>
          </cell>
          <cell r="C696" t="str">
            <v>Resect neck thorax tumor&lt;5cm</v>
          </cell>
          <cell r="D696" t="str">
            <v>Y</v>
          </cell>
          <cell r="F696" t="str">
            <v>G2</v>
          </cell>
          <cell r="G696">
            <v>23.322700000000001</v>
          </cell>
          <cell r="H696">
            <v>1062.93</v>
          </cell>
        </row>
        <row r="697">
          <cell r="A697">
            <v>21558</v>
          </cell>
          <cell r="C697" t="str">
            <v>Resect neck tumor 5 cm/&gt;</v>
          </cell>
          <cell r="D697" t="str">
            <v>Y</v>
          </cell>
          <cell r="F697" t="str">
            <v>G2</v>
          </cell>
          <cell r="G697">
            <v>23.322700000000001</v>
          </cell>
          <cell r="H697">
            <v>1062.93</v>
          </cell>
        </row>
        <row r="698">
          <cell r="A698">
            <v>21600</v>
          </cell>
          <cell r="C698" t="str">
            <v>Partial removal of rib</v>
          </cell>
          <cell r="D698" t="str">
            <v>Y</v>
          </cell>
          <cell r="F698" t="str">
            <v>A2</v>
          </cell>
          <cell r="G698">
            <v>59.720999999999997</v>
          </cell>
          <cell r="H698">
            <v>2721.78</v>
          </cell>
        </row>
        <row r="699">
          <cell r="A699">
            <v>21610</v>
          </cell>
          <cell r="C699" t="str">
            <v>Partial removal of rib</v>
          </cell>
          <cell r="D699" t="str">
            <v>Y</v>
          </cell>
          <cell r="F699" t="str">
            <v>A2</v>
          </cell>
          <cell r="G699">
            <v>28.087700000000002</v>
          </cell>
          <cell r="H699">
            <v>1280.0999999999999</v>
          </cell>
        </row>
        <row r="700">
          <cell r="A700">
            <v>21685</v>
          </cell>
          <cell r="C700" t="str">
            <v>Hyoid myotomy &amp; suspension</v>
          </cell>
          <cell r="D700" t="str">
            <v>Y</v>
          </cell>
          <cell r="F700" t="str">
            <v>G2</v>
          </cell>
          <cell r="G700">
            <v>47.017200000000003</v>
          </cell>
          <cell r="H700">
            <v>2142.81</v>
          </cell>
        </row>
        <row r="701">
          <cell r="A701">
            <v>21700</v>
          </cell>
          <cell r="C701" t="str">
            <v>Revision of neck muscle</v>
          </cell>
          <cell r="D701" t="str">
            <v>Y</v>
          </cell>
          <cell r="F701" t="str">
            <v>A2</v>
          </cell>
          <cell r="G701">
            <v>28.087700000000002</v>
          </cell>
          <cell r="H701">
            <v>1280.0999999999999</v>
          </cell>
        </row>
        <row r="702">
          <cell r="A702">
            <v>21720</v>
          </cell>
          <cell r="C702" t="str">
            <v>Revision of neck muscle</v>
          </cell>
          <cell r="D702" t="str">
            <v>Y</v>
          </cell>
          <cell r="F702" t="str">
            <v>A2</v>
          </cell>
          <cell r="G702">
            <v>28.087700000000002</v>
          </cell>
          <cell r="H702">
            <v>1280.0999999999999</v>
          </cell>
        </row>
        <row r="703">
          <cell r="A703">
            <v>21725</v>
          </cell>
          <cell r="C703" t="str">
            <v>Revision of neck muscle</v>
          </cell>
          <cell r="D703" t="str">
            <v>Y</v>
          </cell>
          <cell r="F703" t="str">
            <v>A2</v>
          </cell>
          <cell r="G703">
            <v>6.5486000000000004</v>
          </cell>
          <cell r="H703">
            <v>298.45</v>
          </cell>
        </row>
        <row r="704">
          <cell r="A704">
            <v>21820</v>
          </cell>
          <cell r="C704" t="str">
            <v>Treat sternum fracture</v>
          </cell>
          <cell r="D704" t="str">
            <v>Y</v>
          </cell>
          <cell r="F704" t="str">
            <v>A2</v>
          </cell>
          <cell r="G704">
            <v>2.4567000000000001</v>
          </cell>
          <cell r="H704">
            <v>111.96</v>
          </cell>
        </row>
        <row r="705">
          <cell r="A705">
            <v>21920</v>
          </cell>
          <cell r="C705" t="str">
            <v>Biopsy soft tissue of back</v>
          </cell>
          <cell r="D705" t="str">
            <v>Y</v>
          </cell>
          <cell r="F705" t="str">
            <v>P3</v>
          </cell>
          <cell r="H705">
            <v>177.12</v>
          </cell>
        </row>
        <row r="706">
          <cell r="A706">
            <v>21925</v>
          </cell>
          <cell r="C706" t="str">
            <v>Biopsy soft tissue of back</v>
          </cell>
          <cell r="D706" t="str">
            <v>Y</v>
          </cell>
          <cell r="F706" t="str">
            <v>A2</v>
          </cell>
          <cell r="G706">
            <v>11.913500000000001</v>
          </cell>
          <cell r="H706">
            <v>542.96</v>
          </cell>
        </row>
        <row r="707">
          <cell r="A707">
            <v>21930</v>
          </cell>
          <cell r="C707" t="str">
            <v>Exc back les sc &lt; 3 cm</v>
          </cell>
          <cell r="D707" t="str">
            <v>Y</v>
          </cell>
          <cell r="F707" t="str">
            <v>G2</v>
          </cell>
          <cell r="G707">
            <v>11.913500000000001</v>
          </cell>
          <cell r="H707">
            <v>542.96</v>
          </cell>
        </row>
        <row r="708">
          <cell r="A708">
            <v>21931</v>
          </cell>
          <cell r="C708" t="str">
            <v>Exc back les sc 3 cm/&gt;</v>
          </cell>
          <cell r="D708" t="str">
            <v>Y</v>
          </cell>
          <cell r="F708" t="str">
            <v>G2</v>
          </cell>
          <cell r="G708">
            <v>11.913500000000001</v>
          </cell>
          <cell r="H708">
            <v>542.96</v>
          </cell>
        </row>
        <row r="709">
          <cell r="A709">
            <v>21932</v>
          </cell>
          <cell r="C709" t="str">
            <v>Exc back tum deep &lt; 5 cm</v>
          </cell>
          <cell r="D709" t="str">
            <v>Y</v>
          </cell>
          <cell r="F709" t="str">
            <v>G2</v>
          </cell>
          <cell r="G709">
            <v>23.322700000000001</v>
          </cell>
          <cell r="H709">
            <v>1062.93</v>
          </cell>
        </row>
        <row r="710">
          <cell r="A710">
            <v>21933</v>
          </cell>
          <cell r="C710" t="str">
            <v>Exc back tum deep 5 cm/&gt;</v>
          </cell>
          <cell r="D710" t="str">
            <v>Y</v>
          </cell>
          <cell r="F710" t="str">
            <v>G2</v>
          </cell>
          <cell r="G710">
            <v>23.322700000000001</v>
          </cell>
          <cell r="H710">
            <v>1062.93</v>
          </cell>
        </row>
        <row r="711">
          <cell r="A711">
            <v>21935</v>
          </cell>
          <cell r="C711" t="str">
            <v>Resect back tum &lt; 5 cm</v>
          </cell>
          <cell r="D711" t="str">
            <v>Y</v>
          </cell>
          <cell r="F711" t="str">
            <v>G2</v>
          </cell>
          <cell r="G711">
            <v>23.322700000000001</v>
          </cell>
          <cell r="H711">
            <v>1062.93</v>
          </cell>
        </row>
        <row r="712">
          <cell r="A712">
            <v>21936</v>
          </cell>
          <cell r="C712" t="str">
            <v>Resect back tum 5 cm/&gt;</v>
          </cell>
          <cell r="D712" t="str">
            <v>Y</v>
          </cell>
          <cell r="F712" t="str">
            <v>G2</v>
          </cell>
          <cell r="G712">
            <v>23.322700000000001</v>
          </cell>
          <cell r="H712">
            <v>1062.93</v>
          </cell>
        </row>
        <row r="713">
          <cell r="A713">
            <v>22102</v>
          </cell>
          <cell r="C713" t="str">
            <v>Remove part lumbar vertebra</v>
          </cell>
          <cell r="D713" t="str">
            <v>Y</v>
          </cell>
          <cell r="F713" t="str">
            <v>G2</v>
          </cell>
          <cell r="G713">
            <v>59.720999999999997</v>
          </cell>
          <cell r="H713">
            <v>2721.78</v>
          </cell>
        </row>
        <row r="714">
          <cell r="A714">
            <v>22103</v>
          </cell>
          <cell r="C714" t="str">
            <v>Remove extra spine segment</v>
          </cell>
          <cell r="D714" t="str">
            <v>N</v>
          </cell>
          <cell r="F714" t="str">
            <v>N1</v>
          </cell>
        </row>
        <row r="715">
          <cell r="A715">
            <v>22310</v>
          </cell>
          <cell r="C715" t="str">
            <v>Closed tx vert fx w/o manj</v>
          </cell>
          <cell r="D715" t="str">
            <v>Y</v>
          </cell>
          <cell r="F715" t="str">
            <v>A2</v>
          </cell>
          <cell r="G715">
            <v>2.4567000000000001</v>
          </cell>
          <cell r="H715">
            <v>111.96</v>
          </cell>
        </row>
        <row r="716">
          <cell r="A716">
            <v>22315</v>
          </cell>
          <cell r="C716" t="str">
            <v>Closed tx vert fx w/manj</v>
          </cell>
          <cell r="D716" t="str">
            <v>Y</v>
          </cell>
          <cell r="F716" t="str">
            <v>A2</v>
          </cell>
          <cell r="G716">
            <v>16.186199999999999</v>
          </cell>
          <cell r="H716">
            <v>737.69</v>
          </cell>
        </row>
        <row r="717">
          <cell r="A717">
            <v>22505</v>
          </cell>
          <cell r="C717" t="str">
            <v>Manipulation of spine</v>
          </cell>
          <cell r="D717" t="str">
            <v>Y</v>
          </cell>
          <cell r="F717" t="str">
            <v>A2</v>
          </cell>
          <cell r="G717">
            <v>16.186199999999999</v>
          </cell>
          <cell r="H717">
            <v>737.69</v>
          </cell>
        </row>
        <row r="718">
          <cell r="A718">
            <v>22510</v>
          </cell>
          <cell r="C718" t="str">
            <v>Perq cervicothoracic inject</v>
          </cell>
          <cell r="D718" t="str">
            <v>Y</v>
          </cell>
          <cell r="F718" t="str">
            <v>G2</v>
          </cell>
          <cell r="G718">
            <v>28.087700000000002</v>
          </cell>
          <cell r="H718">
            <v>1280.0999999999999</v>
          </cell>
        </row>
        <row r="719">
          <cell r="A719">
            <v>22511</v>
          </cell>
          <cell r="C719" t="str">
            <v>Perq lumbosacral injection</v>
          </cell>
          <cell r="D719" t="str">
            <v>Y</v>
          </cell>
          <cell r="F719" t="str">
            <v>G2</v>
          </cell>
          <cell r="G719">
            <v>28.087700000000002</v>
          </cell>
          <cell r="H719">
            <v>1280.0999999999999</v>
          </cell>
        </row>
        <row r="720">
          <cell r="A720">
            <v>22512</v>
          </cell>
          <cell r="C720" t="str">
            <v>Vertebroplasty addl inject</v>
          </cell>
          <cell r="D720" t="str">
            <v>N</v>
          </cell>
          <cell r="F720" t="str">
            <v>N1</v>
          </cell>
        </row>
        <row r="721">
          <cell r="A721">
            <v>22513</v>
          </cell>
          <cell r="C721" t="str">
            <v>Perq vertebral augmentation</v>
          </cell>
          <cell r="D721" t="str">
            <v>Y</v>
          </cell>
          <cell r="F721" t="str">
            <v>G2</v>
          </cell>
          <cell r="G721">
            <v>59.720999999999997</v>
          </cell>
          <cell r="H721">
            <v>2721.78</v>
          </cell>
        </row>
        <row r="722">
          <cell r="A722">
            <v>22514</v>
          </cell>
          <cell r="C722" t="str">
            <v>Perq vertebral augmentation</v>
          </cell>
          <cell r="D722" t="str">
            <v>Y</v>
          </cell>
          <cell r="F722" t="str">
            <v>G2</v>
          </cell>
          <cell r="G722">
            <v>59.720999999999997</v>
          </cell>
          <cell r="H722">
            <v>2721.78</v>
          </cell>
        </row>
        <row r="723">
          <cell r="A723">
            <v>22515</v>
          </cell>
          <cell r="C723" t="str">
            <v>Perq vertebral augmentation</v>
          </cell>
          <cell r="D723" t="str">
            <v>N</v>
          </cell>
          <cell r="F723" t="str">
            <v>N1</v>
          </cell>
        </row>
        <row r="724">
          <cell r="A724">
            <v>22551</v>
          </cell>
          <cell r="C724" t="str">
            <v>Neck spine fuse&amp;remov bel c2</v>
          </cell>
          <cell r="D724" t="str">
            <v>Y</v>
          </cell>
          <cell r="F724" t="str">
            <v>J8</v>
          </cell>
          <cell r="G724">
            <v>160.98099999999999</v>
          </cell>
          <cell r="H724">
            <v>7336.71</v>
          </cell>
        </row>
        <row r="725">
          <cell r="A725">
            <v>22552</v>
          </cell>
          <cell r="C725" t="str">
            <v>Addl neck spine fusion</v>
          </cell>
          <cell r="D725" t="str">
            <v>N</v>
          </cell>
          <cell r="F725" t="str">
            <v>N1</v>
          </cell>
        </row>
        <row r="726">
          <cell r="A726">
            <v>22554</v>
          </cell>
          <cell r="C726" t="str">
            <v>Neck spine fusion</v>
          </cell>
          <cell r="D726" t="str">
            <v>Y</v>
          </cell>
          <cell r="F726" t="str">
            <v>J8</v>
          </cell>
          <cell r="G726">
            <v>155.14189999999999</v>
          </cell>
          <cell r="H726">
            <v>7070.59</v>
          </cell>
        </row>
        <row r="727">
          <cell r="A727">
            <v>22585</v>
          </cell>
          <cell r="C727" t="str">
            <v>Additional spinal fusion</v>
          </cell>
          <cell r="D727" t="str">
            <v>N</v>
          </cell>
          <cell r="F727" t="str">
            <v>N1</v>
          </cell>
        </row>
        <row r="728">
          <cell r="A728">
            <v>22612</v>
          </cell>
          <cell r="C728" t="str">
            <v>Lumbar spine fusion</v>
          </cell>
          <cell r="D728" t="str">
            <v>Y</v>
          </cell>
          <cell r="F728" t="str">
            <v>G2</v>
          </cell>
          <cell r="G728">
            <v>111.2415</v>
          </cell>
          <cell r="H728">
            <v>5069.83</v>
          </cell>
        </row>
        <row r="729">
          <cell r="A729">
            <v>22614</v>
          </cell>
          <cell r="C729" t="str">
            <v>Spine fusion extra segment</v>
          </cell>
          <cell r="D729" t="str">
            <v>N</v>
          </cell>
          <cell r="F729" t="str">
            <v>N1</v>
          </cell>
        </row>
        <row r="730">
          <cell r="A730">
            <v>22840</v>
          </cell>
          <cell r="C730" t="str">
            <v>Insert spine fixation device</v>
          </cell>
          <cell r="D730" t="str">
            <v>N</v>
          </cell>
          <cell r="F730" t="str">
            <v>N1</v>
          </cell>
        </row>
        <row r="731">
          <cell r="A731">
            <v>22842</v>
          </cell>
          <cell r="C731" t="str">
            <v>Insert spine fixation device</v>
          </cell>
          <cell r="D731" t="str">
            <v>N</v>
          </cell>
          <cell r="F731" t="str">
            <v>N1</v>
          </cell>
        </row>
        <row r="732">
          <cell r="A732">
            <v>22845</v>
          </cell>
          <cell r="C732" t="str">
            <v>Insert spine fixation device</v>
          </cell>
          <cell r="D732" t="str">
            <v>N</v>
          </cell>
          <cell r="F732" t="str">
            <v>N1</v>
          </cell>
        </row>
        <row r="733">
          <cell r="A733">
            <v>22853</v>
          </cell>
          <cell r="C733" t="str">
            <v>Insj biomechanical device</v>
          </cell>
          <cell r="D733" t="str">
            <v>N</v>
          </cell>
          <cell r="F733" t="str">
            <v>N1</v>
          </cell>
        </row>
        <row r="734">
          <cell r="A734">
            <v>22854</v>
          </cell>
          <cell r="C734" t="str">
            <v>Insj biomechanical device</v>
          </cell>
          <cell r="D734" t="str">
            <v>N</v>
          </cell>
          <cell r="F734" t="str">
            <v>N1</v>
          </cell>
        </row>
        <row r="735">
          <cell r="A735">
            <v>22856</v>
          </cell>
          <cell r="C735" t="str">
            <v>Cerv artific diskectomy</v>
          </cell>
          <cell r="D735" t="str">
            <v>Y</v>
          </cell>
          <cell r="F735" t="str">
            <v>J8</v>
          </cell>
          <cell r="G735">
            <v>246.03579999999999</v>
          </cell>
          <cell r="H735">
            <v>11213.08</v>
          </cell>
        </row>
        <row r="736">
          <cell r="A736">
            <v>22858</v>
          </cell>
          <cell r="C736" t="str">
            <v>Second level cer diskectomy</v>
          </cell>
          <cell r="D736" t="str">
            <v>N</v>
          </cell>
          <cell r="F736" t="str">
            <v>N1</v>
          </cell>
        </row>
        <row r="737">
          <cell r="A737">
            <v>22859</v>
          </cell>
          <cell r="C737" t="str">
            <v>Insj biomechanical device</v>
          </cell>
          <cell r="D737" t="str">
            <v>N</v>
          </cell>
          <cell r="F737" t="str">
            <v>N1</v>
          </cell>
        </row>
        <row r="738">
          <cell r="A738">
            <v>22867</v>
          </cell>
          <cell r="C738" t="str">
            <v>Insj stablj dev w/dcmprn</v>
          </cell>
          <cell r="D738" t="str">
            <v>Y</v>
          </cell>
          <cell r="F738" t="str">
            <v>G2</v>
          </cell>
          <cell r="G738">
            <v>165.43430000000001</v>
          </cell>
          <cell r="H738">
            <v>7539.67</v>
          </cell>
        </row>
        <row r="739">
          <cell r="A739">
            <v>22868</v>
          </cell>
          <cell r="C739" t="str">
            <v>Insj stablj dev w/dcmprn</v>
          </cell>
          <cell r="D739" t="str">
            <v>N</v>
          </cell>
          <cell r="F739" t="str">
            <v>N1</v>
          </cell>
        </row>
        <row r="740">
          <cell r="A740">
            <v>22869</v>
          </cell>
          <cell r="C740" t="str">
            <v>Insj stablj dev w/o dcmprn</v>
          </cell>
          <cell r="D740" t="str">
            <v>Y</v>
          </cell>
          <cell r="F740" t="str">
            <v>G2</v>
          </cell>
          <cell r="G740">
            <v>165.43430000000001</v>
          </cell>
          <cell r="H740">
            <v>7539.67</v>
          </cell>
        </row>
        <row r="741">
          <cell r="A741">
            <v>22870</v>
          </cell>
          <cell r="C741" t="str">
            <v>Insj stablj dev w/o dcmprn</v>
          </cell>
          <cell r="D741" t="str">
            <v>N</v>
          </cell>
          <cell r="F741" t="str">
            <v>N1</v>
          </cell>
        </row>
        <row r="742">
          <cell r="A742">
            <v>22900</v>
          </cell>
          <cell r="C742" t="str">
            <v>Exc abdl tum deep &lt; 5 cm</v>
          </cell>
          <cell r="D742" t="str">
            <v>Y</v>
          </cell>
          <cell r="F742" t="str">
            <v>G2</v>
          </cell>
          <cell r="G742">
            <v>23.322700000000001</v>
          </cell>
          <cell r="H742">
            <v>1062.93</v>
          </cell>
        </row>
        <row r="743">
          <cell r="A743">
            <v>22901</v>
          </cell>
          <cell r="C743" t="str">
            <v>Exc abdl tum deep 5 cm/&gt;</v>
          </cell>
          <cell r="D743" t="str">
            <v>Y</v>
          </cell>
          <cell r="F743" t="str">
            <v>G2</v>
          </cell>
          <cell r="G743">
            <v>23.322700000000001</v>
          </cell>
          <cell r="H743">
            <v>1062.93</v>
          </cell>
        </row>
        <row r="744">
          <cell r="A744">
            <v>22902</v>
          </cell>
          <cell r="C744" t="str">
            <v>Exc abd les sc &lt; 3 cm</v>
          </cell>
          <cell r="D744" t="str">
            <v>Y</v>
          </cell>
          <cell r="F744" t="str">
            <v>G2</v>
          </cell>
          <cell r="G744">
            <v>11.913500000000001</v>
          </cell>
          <cell r="H744">
            <v>542.96</v>
          </cell>
        </row>
        <row r="745">
          <cell r="A745">
            <v>22903</v>
          </cell>
          <cell r="C745" t="str">
            <v>Exc abd les sc 3 cm/&gt;</v>
          </cell>
          <cell r="D745" t="str">
            <v>Y</v>
          </cell>
          <cell r="F745" t="str">
            <v>G2</v>
          </cell>
          <cell r="G745">
            <v>23.322700000000001</v>
          </cell>
          <cell r="H745">
            <v>1062.93</v>
          </cell>
        </row>
        <row r="746">
          <cell r="A746">
            <v>22904</v>
          </cell>
          <cell r="C746" t="str">
            <v>Radical resect abd tumor&lt;5cm</v>
          </cell>
          <cell r="D746" t="str">
            <v>Y</v>
          </cell>
          <cell r="F746" t="str">
            <v>G2</v>
          </cell>
          <cell r="G746">
            <v>23.322700000000001</v>
          </cell>
          <cell r="H746">
            <v>1062.93</v>
          </cell>
        </row>
        <row r="747">
          <cell r="A747">
            <v>22905</v>
          </cell>
          <cell r="C747" t="str">
            <v>Rad resect abd tumor 5 cm/&gt;</v>
          </cell>
          <cell r="D747" t="str">
            <v>Y</v>
          </cell>
          <cell r="F747" t="str">
            <v>G2</v>
          </cell>
          <cell r="G747">
            <v>23.322700000000001</v>
          </cell>
          <cell r="H747">
            <v>1062.93</v>
          </cell>
        </row>
        <row r="748">
          <cell r="A748">
            <v>23000</v>
          </cell>
          <cell r="C748" t="str">
            <v>Removal of calcium deposits</v>
          </cell>
          <cell r="D748" t="str">
            <v>Y</v>
          </cell>
          <cell r="F748" t="str">
            <v>A2</v>
          </cell>
          <cell r="G748">
            <v>23.322700000000001</v>
          </cell>
          <cell r="H748">
            <v>1062.93</v>
          </cell>
        </row>
        <row r="749">
          <cell r="A749">
            <v>23020</v>
          </cell>
          <cell r="C749" t="str">
            <v>Release shoulder joint</v>
          </cell>
          <cell r="D749" t="str">
            <v>Y</v>
          </cell>
          <cell r="F749" t="str">
            <v>A2</v>
          </cell>
          <cell r="G749">
            <v>28.087700000000002</v>
          </cell>
          <cell r="H749">
            <v>1280.0999999999999</v>
          </cell>
        </row>
        <row r="750">
          <cell r="A750">
            <v>23030</v>
          </cell>
          <cell r="C750" t="str">
            <v>Drain shoulder lesion</v>
          </cell>
          <cell r="D750" t="str">
            <v>Y</v>
          </cell>
          <cell r="F750" t="str">
            <v>A2</v>
          </cell>
          <cell r="G750">
            <v>23.322700000000001</v>
          </cell>
          <cell r="H750">
            <v>1062.93</v>
          </cell>
        </row>
        <row r="751">
          <cell r="A751">
            <v>23031</v>
          </cell>
          <cell r="C751" t="str">
            <v>Drain shoulder bursa</v>
          </cell>
          <cell r="D751" t="str">
            <v>Y</v>
          </cell>
          <cell r="F751" t="str">
            <v>A2</v>
          </cell>
          <cell r="G751">
            <v>11.913500000000001</v>
          </cell>
          <cell r="H751">
            <v>542.96</v>
          </cell>
        </row>
        <row r="752">
          <cell r="A752">
            <v>23035</v>
          </cell>
          <cell r="C752" t="str">
            <v>Drain shoulder bone lesion</v>
          </cell>
          <cell r="D752" t="str">
            <v>Y</v>
          </cell>
          <cell r="F752" t="str">
            <v>A2</v>
          </cell>
          <cell r="G752">
            <v>16.186199999999999</v>
          </cell>
          <cell r="H752">
            <v>737.69</v>
          </cell>
        </row>
        <row r="753">
          <cell r="A753">
            <v>23040</v>
          </cell>
          <cell r="C753" t="str">
            <v>Exploratory shoulder surgery</v>
          </cell>
          <cell r="D753" t="str">
            <v>Y</v>
          </cell>
          <cell r="F753" t="str">
            <v>A2</v>
          </cell>
          <cell r="G753">
            <v>28.087700000000002</v>
          </cell>
          <cell r="H753">
            <v>1280.0999999999999</v>
          </cell>
        </row>
        <row r="754">
          <cell r="A754">
            <v>23044</v>
          </cell>
          <cell r="C754" t="str">
            <v>Exploratory shoulder surgery</v>
          </cell>
          <cell r="D754" t="str">
            <v>Y</v>
          </cell>
          <cell r="F754" t="str">
            <v>A2</v>
          </cell>
          <cell r="G754">
            <v>28.087700000000002</v>
          </cell>
          <cell r="H754">
            <v>1280.0999999999999</v>
          </cell>
        </row>
        <row r="755">
          <cell r="A755">
            <v>23065</v>
          </cell>
          <cell r="C755" t="str">
            <v>Biopsy shoulder tissues</v>
          </cell>
          <cell r="D755" t="str">
            <v>Y</v>
          </cell>
          <cell r="F755" t="str">
            <v>P3</v>
          </cell>
          <cell r="H755">
            <v>128.88</v>
          </cell>
        </row>
        <row r="756">
          <cell r="A756">
            <v>23066</v>
          </cell>
          <cell r="C756" t="str">
            <v>Biopsy shoulder tissues</v>
          </cell>
          <cell r="D756" t="str">
            <v>Y</v>
          </cell>
          <cell r="F756" t="str">
            <v>A2</v>
          </cell>
          <cell r="G756">
            <v>23.322700000000001</v>
          </cell>
          <cell r="H756">
            <v>1062.93</v>
          </cell>
        </row>
        <row r="757">
          <cell r="A757">
            <v>23071</v>
          </cell>
          <cell r="C757" t="str">
            <v>Exc shoulder les sc 3 cm/&gt;</v>
          </cell>
          <cell r="D757" t="str">
            <v>Y</v>
          </cell>
          <cell r="F757" t="str">
            <v>G2</v>
          </cell>
          <cell r="G757">
            <v>11.913500000000001</v>
          </cell>
          <cell r="H757">
            <v>542.96</v>
          </cell>
        </row>
        <row r="758">
          <cell r="A758">
            <v>23073</v>
          </cell>
          <cell r="C758" t="str">
            <v>Exc shoulder tum deep 5 cm/&gt;</v>
          </cell>
          <cell r="D758" t="str">
            <v>Y</v>
          </cell>
          <cell r="F758" t="str">
            <v>G2</v>
          </cell>
          <cell r="G758">
            <v>23.322700000000001</v>
          </cell>
          <cell r="H758">
            <v>1062.93</v>
          </cell>
        </row>
        <row r="759">
          <cell r="A759">
            <v>23075</v>
          </cell>
          <cell r="C759" t="str">
            <v>Exc shoulder les sc &lt; 3 cm</v>
          </cell>
          <cell r="D759" t="str">
            <v>Y</v>
          </cell>
          <cell r="F759" t="str">
            <v>G2</v>
          </cell>
          <cell r="G759">
            <v>11.913500000000001</v>
          </cell>
          <cell r="H759">
            <v>542.96</v>
          </cell>
        </row>
        <row r="760">
          <cell r="A760">
            <v>23076</v>
          </cell>
          <cell r="C760" t="str">
            <v>Exc shoulder tum deep &lt; 5 cm</v>
          </cell>
          <cell r="D760" t="str">
            <v>Y</v>
          </cell>
          <cell r="F760" t="str">
            <v>G2</v>
          </cell>
          <cell r="G760">
            <v>23.322700000000001</v>
          </cell>
          <cell r="H760">
            <v>1062.93</v>
          </cell>
        </row>
        <row r="761">
          <cell r="A761">
            <v>23077</v>
          </cell>
          <cell r="C761" t="str">
            <v>Resect shoulder tumor &lt; 5 cm</v>
          </cell>
          <cell r="D761" t="str">
            <v>Y</v>
          </cell>
          <cell r="F761" t="str">
            <v>G2</v>
          </cell>
          <cell r="G761">
            <v>23.322700000000001</v>
          </cell>
          <cell r="H761">
            <v>1062.93</v>
          </cell>
        </row>
        <row r="762">
          <cell r="A762">
            <v>23078</v>
          </cell>
          <cell r="C762" t="str">
            <v>Resect shoulder tumor 5 cm/&gt;</v>
          </cell>
          <cell r="D762" t="str">
            <v>Y</v>
          </cell>
          <cell r="F762" t="str">
            <v>G2</v>
          </cell>
          <cell r="G762">
            <v>23.322700000000001</v>
          </cell>
          <cell r="H762">
            <v>1062.93</v>
          </cell>
        </row>
        <row r="763">
          <cell r="A763">
            <v>23100</v>
          </cell>
          <cell r="C763" t="str">
            <v>Biopsy of shoulder joint</v>
          </cell>
          <cell r="D763" t="str">
            <v>Y</v>
          </cell>
          <cell r="F763" t="str">
            <v>A2</v>
          </cell>
          <cell r="G763">
            <v>16.186199999999999</v>
          </cell>
          <cell r="H763">
            <v>737.69</v>
          </cell>
        </row>
        <row r="764">
          <cell r="A764">
            <v>23101</v>
          </cell>
          <cell r="C764" t="str">
            <v>Shoulder joint surgery</v>
          </cell>
          <cell r="D764" t="str">
            <v>Y</v>
          </cell>
          <cell r="F764" t="str">
            <v>A2</v>
          </cell>
          <cell r="G764">
            <v>28.087700000000002</v>
          </cell>
          <cell r="H764">
            <v>1280.0999999999999</v>
          </cell>
        </row>
        <row r="765">
          <cell r="A765">
            <v>23105</v>
          </cell>
          <cell r="C765" t="str">
            <v>Remove shoulder joint lining</v>
          </cell>
          <cell r="D765" t="str">
            <v>Y</v>
          </cell>
          <cell r="F765" t="str">
            <v>A2</v>
          </cell>
          <cell r="G765">
            <v>59.720999999999997</v>
          </cell>
          <cell r="H765">
            <v>2721.78</v>
          </cell>
        </row>
        <row r="766">
          <cell r="A766">
            <v>23106</v>
          </cell>
          <cell r="C766" t="str">
            <v>Incision of collarbone joint</v>
          </cell>
          <cell r="D766" t="str">
            <v>Y</v>
          </cell>
          <cell r="F766" t="str">
            <v>A2</v>
          </cell>
          <cell r="G766">
            <v>28.087700000000002</v>
          </cell>
          <cell r="H766">
            <v>1280.0999999999999</v>
          </cell>
        </row>
        <row r="767">
          <cell r="A767">
            <v>23107</v>
          </cell>
          <cell r="C767" t="str">
            <v>Explore treat shoulder joint</v>
          </cell>
          <cell r="D767" t="str">
            <v>Y</v>
          </cell>
          <cell r="F767" t="str">
            <v>A2</v>
          </cell>
          <cell r="G767">
            <v>59.720999999999997</v>
          </cell>
          <cell r="H767">
            <v>2721.78</v>
          </cell>
        </row>
        <row r="768">
          <cell r="A768">
            <v>23120</v>
          </cell>
          <cell r="C768" t="str">
            <v>Partial removal collar bone</v>
          </cell>
          <cell r="D768" t="str">
            <v>Y</v>
          </cell>
          <cell r="F768" t="str">
            <v>A2</v>
          </cell>
          <cell r="G768">
            <v>28.087700000000002</v>
          </cell>
          <cell r="H768">
            <v>1280.0999999999999</v>
          </cell>
        </row>
        <row r="769">
          <cell r="A769">
            <v>23125</v>
          </cell>
          <cell r="C769" t="str">
            <v>Removal of collar bone</v>
          </cell>
          <cell r="D769" t="str">
            <v>Y</v>
          </cell>
          <cell r="F769" t="str">
            <v>A2</v>
          </cell>
          <cell r="G769">
            <v>28.087700000000002</v>
          </cell>
          <cell r="H769">
            <v>1280.0999999999999</v>
          </cell>
        </row>
        <row r="770">
          <cell r="A770">
            <v>23130</v>
          </cell>
          <cell r="C770" t="str">
            <v>Remove shoulder bone part</v>
          </cell>
          <cell r="D770" t="str">
            <v>Y</v>
          </cell>
          <cell r="F770" t="str">
            <v>A2</v>
          </cell>
          <cell r="G770">
            <v>28.087700000000002</v>
          </cell>
          <cell r="H770">
            <v>1280.0999999999999</v>
          </cell>
        </row>
        <row r="771">
          <cell r="A771">
            <v>23140</v>
          </cell>
          <cell r="C771" t="str">
            <v>Removal of bone lesion</v>
          </cell>
          <cell r="D771" t="str">
            <v>Y</v>
          </cell>
          <cell r="F771" t="str">
            <v>A2</v>
          </cell>
          <cell r="G771">
            <v>28.087700000000002</v>
          </cell>
          <cell r="H771">
            <v>1280.0999999999999</v>
          </cell>
        </row>
        <row r="772">
          <cell r="A772">
            <v>23145</v>
          </cell>
          <cell r="C772" t="str">
            <v>Removal of bone lesion</v>
          </cell>
          <cell r="D772" t="str">
            <v>Y</v>
          </cell>
          <cell r="F772" t="str">
            <v>A2</v>
          </cell>
          <cell r="G772">
            <v>28.087700000000002</v>
          </cell>
          <cell r="H772">
            <v>1280.0999999999999</v>
          </cell>
        </row>
        <row r="773">
          <cell r="A773">
            <v>23146</v>
          </cell>
          <cell r="C773" t="str">
            <v>Removal of bone lesion</v>
          </cell>
          <cell r="D773" t="str">
            <v>Y</v>
          </cell>
          <cell r="F773" t="str">
            <v>A2</v>
          </cell>
          <cell r="G773">
            <v>59.720999999999997</v>
          </cell>
          <cell r="H773">
            <v>2721.78</v>
          </cell>
        </row>
        <row r="774">
          <cell r="A774">
            <v>23150</v>
          </cell>
          <cell r="C774" t="str">
            <v>Removal of humerus lesion</v>
          </cell>
          <cell r="D774" t="str">
            <v>Y</v>
          </cell>
          <cell r="F774" t="str">
            <v>A2</v>
          </cell>
          <cell r="G774">
            <v>28.087700000000002</v>
          </cell>
          <cell r="H774">
            <v>1280.0999999999999</v>
          </cell>
        </row>
        <row r="775">
          <cell r="A775">
            <v>23155</v>
          </cell>
          <cell r="C775" t="str">
            <v>Removal of humerus lesion</v>
          </cell>
          <cell r="D775" t="str">
            <v>Y</v>
          </cell>
          <cell r="F775" t="str">
            <v>A2</v>
          </cell>
          <cell r="G775">
            <v>59.720999999999997</v>
          </cell>
          <cell r="H775">
            <v>2721.78</v>
          </cell>
        </row>
        <row r="776">
          <cell r="A776">
            <v>23156</v>
          </cell>
          <cell r="C776" t="str">
            <v>Removal of humerus lesion</v>
          </cell>
          <cell r="D776" t="str">
            <v>Y</v>
          </cell>
          <cell r="F776" t="str">
            <v>A2</v>
          </cell>
          <cell r="G776">
            <v>59.720999999999997</v>
          </cell>
          <cell r="H776">
            <v>2721.78</v>
          </cell>
        </row>
        <row r="777">
          <cell r="A777">
            <v>23170</v>
          </cell>
          <cell r="C777" t="str">
            <v>Remove collar bone lesion</v>
          </cell>
          <cell r="D777" t="str">
            <v>Y</v>
          </cell>
          <cell r="F777" t="str">
            <v>A2</v>
          </cell>
          <cell r="G777">
            <v>16.186199999999999</v>
          </cell>
          <cell r="H777">
            <v>737.69</v>
          </cell>
        </row>
        <row r="778">
          <cell r="A778">
            <v>23172</v>
          </cell>
          <cell r="C778" t="str">
            <v>Remove shoulder blade lesion</v>
          </cell>
          <cell r="D778" t="str">
            <v>Y</v>
          </cell>
          <cell r="F778" t="str">
            <v>A2</v>
          </cell>
          <cell r="G778">
            <v>28.087700000000002</v>
          </cell>
          <cell r="H778">
            <v>1280.0999999999999</v>
          </cell>
        </row>
        <row r="779">
          <cell r="A779">
            <v>23174</v>
          </cell>
          <cell r="C779" t="str">
            <v>Remove humerus lesion</v>
          </cell>
          <cell r="D779" t="str">
            <v>Y</v>
          </cell>
          <cell r="F779" t="str">
            <v>A2</v>
          </cell>
          <cell r="G779">
            <v>28.087700000000002</v>
          </cell>
          <cell r="H779">
            <v>1280.0999999999999</v>
          </cell>
        </row>
        <row r="780">
          <cell r="A780">
            <v>23180</v>
          </cell>
          <cell r="C780" t="str">
            <v>Remove collar bone lesion</v>
          </cell>
          <cell r="D780" t="str">
            <v>Y</v>
          </cell>
          <cell r="F780" t="str">
            <v>A2</v>
          </cell>
          <cell r="G780">
            <v>28.087700000000002</v>
          </cell>
          <cell r="H780">
            <v>1280.0999999999999</v>
          </cell>
        </row>
        <row r="781">
          <cell r="A781">
            <v>23182</v>
          </cell>
          <cell r="C781" t="str">
            <v>Remove shoulder blade lesion</v>
          </cell>
          <cell r="D781" t="str">
            <v>Y</v>
          </cell>
          <cell r="F781" t="str">
            <v>A2</v>
          </cell>
          <cell r="G781">
            <v>28.087700000000002</v>
          </cell>
          <cell r="H781">
            <v>1280.0999999999999</v>
          </cell>
        </row>
        <row r="782">
          <cell r="A782">
            <v>23184</v>
          </cell>
          <cell r="C782" t="str">
            <v>Remove humerus lesion</v>
          </cell>
          <cell r="D782" t="str">
            <v>Y</v>
          </cell>
          <cell r="F782" t="str">
            <v>A2</v>
          </cell>
          <cell r="G782">
            <v>59.720999999999997</v>
          </cell>
          <cell r="H782">
            <v>2721.78</v>
          </cell>
        </row>
        <row r="783">
          <cell r="A783">
            <v>23190</v>
          </cell>
          <cell r="C783" t="str">
            <v>Partial removal of scapula</v>
          </cell>
          <cell r="D783" t="str">
            <v>Y</v>
          </cell>
          <cell r="F783" t="str">
            <v>A2</v>
          </cell>
          <cell r="G783">
            <v>28.087700000000002</v>
          </cell>
          <cell r="H783">
            <v>1280.0999999999999</v>
          </cell>
        </row>
        <row r="784">
          <cell r="A784">
            <v>23195</v>
          </cell>
          <cell r="C784" t="str">
            <v>Removal of head of humerus</v>
          </cell>
          <cell r="D784" t="str">
            <v>Y</v>
          </cell>
          <cell r="F784" t="str">
            <v>A2</v>
          </cell>
          <cell r="G784">
            <v>59.720999999999997</v>
          </cell>
          <cell r="H784">
            <v>2721.78</v>
          </cell>
        </row>
        <row r="785">
          <cell r="A785">
            <v>23330</v>
          </cell>
          <cell r="C785" t="str">
            <v>Remove shoulder foreign body</v>
          </cell>
          <cell r="D785" t="str">
            <v>Y</v>
          </cell>
          <cell r="F785" t="str">
            <v>A2</v>
          </cell>
          <cell r="G785">
            <v>6.5486000000000004</v>
          </cell>
          <cell r="H785">
            <v>298.45</v>
          </cell>
        </row>
        <row r="786">
          <cell r="A786">
            <v>23333</v>
          </cell>
          <cell r="C786" t="str">
            <v>Remove shoulder fb deep</v>
          </cell>
          <cell r="D786" t="str">
            <v>Y</v>
          </cell>
          <cell r="F786" t="str">
            <v>G2</v>
          </cell>
          <cell r="G786">
            <v>11.913500000000001</v>
          </cell>
          <cell r="H786">
            <v>542.96</v>
          </cell>
        </row>
        <row r="787">
          <cell r="A787">
            <v>23334</v>
          </cell>
          <cell r="C787" t="str">
            <v>Shoulder prosthesis removal</v>
          </cell>
          <cell r="D787" t="str">
            <v>Y</v>
          </cell>
          <cell r="F787" t="str">
            <v>G2</v>
          </cell>
          <cell r="G787">
            <v>23.322700000000001</v>
          </cell>
          <cell r="H787">
            <v>1062.93</v>
          </cell>
        </row>
        <row r="788">
          <cell r="A788">
            <v>23350</v>
          </cell>
          <cell r="C788" t="str">
            <v>Injection for shoulder x-ray</v>
          </cell>
          <cell r="D788" t="str">
            <v>N</v>
          </cell>
          <cell r="F788" t="str">
            <v>N1</v>
          </cell>
        </row>
        <row r="789">
          <cell r="A789">
            <v>23395</v>
          </cell>
          <cell r="C789" t="str">
            <v>Muscle transfer shoulder/arm</v>
          </cell>
          <cell r="D789" t="str">
            <v>Y</v>
          </cell>
          <cell r="F789" t="str">
            <v>A2</v>
          </cell>
          <cell r="G789">
            <v>59.720999999999997</v>
          </cell>
          <cell r="H789">
            <v>2721.78</v>
          </cell>
        </row>
        <row r="790">
          <cell r="A790">
            <v>23397</v>
          </cell>
          <cell r="C790" t="str">
            <v>Muscle transfers</v>
          </cell>
          <cell r="D790" t="str">
            <v>Y</v>
          </cell>
          <cell r="F790" t="str">
            <v>A2</v>
          </cell>
          <cell r="G790">
            <v>59.720999999999997</v>
          </cell>
          <cell r="H790">
            <v>2721.78</v>
          </cell>
        </row>
        <row r="791">
          <cell r="A791">
            <v>23400</v>
          </cell>
          <cell r="C791" t="str">
            <v>Fixation of shoulder blade</v>
          </cell>
          <cell r="D791" t="str">
            <v>Y</v>
          </cell>
          <cell r="F791" t="str">
            <v>A2</v>
          </cell>
          <cell r="G791">
            <v>59.720999999999997</v>
          </cell>
          <cell r="H791">
            <v>2721.78</v>
          </cell>
        </row>
        <row r="792">
          <cell r="A792">
            <v>23405</v>
          </cell>
          <cell r="C792" t="str">
            <v>Incision of tendon &amp; muscle</v>
          </cell>
          <cell r="D792" t="str">
            <v>Y</v>
          </cell>
          <cell r="F792" t="str">
            <v>A2</v>
          </cell>
          <cell r="G792">
            <v>59.720999999999997</v>
          </cell>
          <cell r="H792">
            <v>2721.78</v>
          </cell>
        </row>
        <row r="793">
          <cell r="A793">
            <v>23406</v>
          </cell>
          <cell r="C793" t="str">
            <v>Incise tendon(s) &amp; muscle(s)</v>
          </cell>
          <cell r="D793" t="str">
            <v>Y</v>
          </cell>
          <cell r="F793" t="str">
            <v>J8</v>
          </cell>
          <cell r="G793">
            <v>47.680100000000003</v>
          </cell>
          <cell r="H793">
            <v>2173.02</v>
          </cell>
        </row>
        <row r="794">
          <cell r="A794">
            <v>23410</v>
          </cell>
          <cell r="C794" t="str">
            <v>Repair rotator cuff acute</v>
          </cell>
          <cell r="D794" t="str">
            <v>Y</v>
          </cell>
          <cell r="F794" t="str">
            <v>A2</v>
          </cell>
          <cell r="G794">
            <v>59.720999999999997</v>
          </cell>
          <cell r="H794">
            <v>2721.78</v>
          </cell>
        </row>
        <row r="795">
          <cell r="A795">
            <v>23412</v>
          </cell>
          <cell r="C795" t="str">
            <v>Repair rotator cuff chronic</v>
          </cell>
          <cell r="D795" t="str">
            <v>Y</v>
          </cell>
          <cell r="F795" t="str">
            <v>A2</v>
          </cell>
          <cell r="G795">
            <v>59.720999999999997</v>
          </cell>
          <cell r="H795">
            <v>2721.78</v>
          </cell>
        </row>
        <row r="796">
          <cell r="A796">
            <v>23415</v>
          </cell>
          <cell r="C796" t="str">
            <v>Release of shoulder ligament</v>
          </cell>
          <cell r="D796" t="str">
            <v>Y</v>
          </cell>
          <cell r="F796" t="str">
            <v>A2</v>
          </cell>
          <cell r="G796">
            <v>59.720999999999997</v>
          </cell>
          <cell r="H796">
            <v>2721.78</v>
          </cell>
        </row>
        <row r="797">
          <cell r="A797">
            <v>23420</v>
          </cell>
          <cell r="C797" t="str">
            <v>Repair of shoulder</v>
          </cell>
          <cell r="D797" t="str">
            <v>Y</v>
          </cell>
          <cell r="F797" t="str">
            <v>A2</v>
          </cell>
          <cell r="G797">
            <v>59.720999999999997</v>
          </cell>
          <cell r="H797">
            <v>2721.78</v>
          </cell>
        </row>
        <row r="798">
          <cell r="A798">
            <v>23430</v>
          </cell>
          <cell r="C798" t="str">
            <v>Repair biceps tendon</v>
          </cell>
          <cell r="D798" t="str">
            <v>Y</v>
          </cell>
          <cell r="F798" t="str">
            <v>A2</v>
          </cell>
          <cell r="G798">
            <v>59.720999999999997</v>
          </cell>
          <cell r="H798">
            <v>2721.78</v>
          </cell>
        </row>
        <row r="799">
          <cell r="A799">
            <v>23440</v>
          </cell>
          <cell r="C799" t="str">
            <v>Remove/transplant tendon</v>
          </cell>
          <cell r="D799" t="str">
            <v>Y</v>
          </cell>
          <cell r="F799" t="str">
            <v>A2</v>
          </cell>
          <cell r="G799">
            <v>28.087700000000002</v>
          </cell>
          <cell r="H799">
            <v>1280.0999999999999</v>
          </cell>
        </row>
        <row r="800">
          <cell r="A800">
            <v>23450</v>
          </cell>
          <cell r="C800" t="str">
            <v>Repair shoulder capsule</v>
          </cell>
          <cell r="D800" t="str">
            <v>Y</v>
          </cell>
          <cell r="F800" t="str">
            <v>A2</v>
          </cell>
          <cell r="G800">
            <v>59.720999999999997</v>
          </cell>
          <cell r="H800">
            <v>2721.78</v>
          </cell>
        </row>
        <row r="801">
          <cell r="A801">
            <v>23455</v>
          </cell>
          <cell r="C801" t="str">
            <v>Repair shoulder capsule</v>
          </cell>
          <cell r="D801" t="str">
            <v>Y</v>
          </cell>
          <cell r="F801" t="str">
            <v>A2</v>
          </cell>
          <cell r="G801">
            <v>59.720999999999997</v>
          </cell>
          <cell r="H801">
            <v>2721.78</v>
          </cell>
        </row>
        <row r="802">
          <cell r="A802">
            <v>23460</v>
          </cell>
          <cell r="C802" t="str">
            <v>Repair shoulder capsule</v>
          </cell>
          <cell r="D802" t="str">
            <v>Y</v>
          </cell>
          <cell r="F802" t="str">
            <v>A2</v>
          </cell>
          <cell r="G802">
            <v>59.720999999999997</v>
          </cell>
          <cell r="H802">
            <v>2721.78</v>
          </cell>
        </row>
        <row r="803">
          <cell r="A803">
            <v>23462</v>
          </cell>
          <cell r="C803" t="str">
            <v>Repair shoulder capsule</v>
          </cell>
          <cell r="D803" t="str">
            <v>Y</v>
          </cell>
          <cell r="F803" t="str">
            <v>A2</v>
          </cell>
          <cell r="G803">
            <v>59.720999999999997</v>
          </cell>
          <cell r="H803">
            <v>2721.78</v>
          </cell>
        </row>
        <row r="804">
          <cell r="A804">
            <v>23465</v>
          </cell>
          <cell r="C804" t="str">
            <v>Repair shoulder capsule</v>
          </cell>
          <cell r="D804" t="str">
            <v>Y</v>
          </cell>
          <cell r="F804" t="str">
            <v>G2</v>
          </cell>
          <cell r="G804">
            <v>59.720999999999997</v>
          </cell>
          <cell r="H804">
            <v>2721.78</v>
          </cell>
        </row>
        <row r="805">
          <cell r="A805">
            <v>23466</v>
          </cell>
          <cell r="C805" t="str">
            <v>Repair shoulder capsule</v>
          </cell>
          <cell r="D805" t="str">
            <v>Y</v>
          </cell>
          <cell r="F805" t="str">
            <v>A2</v>
          </cell>
          <cell r="G805">
            <v>59.720999999999997</v>
          </cell>
          <cell r="H805">
            <v>2721.78</v>
          </cell>
        </row>
        <row r="806">
          <cell r="A806">
            <v>23480</v>
          </cell>
          <cell r="C806" t="str">
            <v>Revision of collar bone</v>
          </cell>
          <cell r="D806" t="str">
            <v>Y</v>
          </cell>
          <cell r="F806" t="str">
            <v>A2</v>
          </cell>
          <cell r="G806">
            <v>59.720999999999997</v>
          </cell>
          <cell r="H806">
            <v>2721.78</v>
          </cell>
        </row>
        <row r="807">
          <cell r="A807">
            <v>23485</v>
          </cell>
          <cell r="C807" t="str">
            <v>Revision of collar bone</v>
          </cell>
          <cell r="D807" t="str">
            <v>Y</v>
          </cell>
          <cell r="F807" t="str">
            <v>G2</v>
          </cell>
          <cell r="G807">
            <v>111.2415</v>
          </cell>
          <cell r="H807">
            <v>5069.83</v>
          </cell>
        </row>
        <row r="808">
          <cell r="A808">
            <v>23490</v>
          </cell>
          <cell r="C808" t="str">
            <v>Reinforce clavicle</v>
          </cell>
          <cell r="D808" t="str">
            <v>Y</v>
          </cell>
          <cell r="F808" t="str">
            <v>A2</v>
          </cell>
          <cell r="G808">
            <v>59.720999999999997</v>
          </cell>
          <cell r="H808">
            <v>2721.78</v>
          </cell>
        </row>
        <row r="809">
          <cell r="A809">
            <v>23491</v>
          </cell>
          <cell r="C809" t="str">
            <v>Reinforce shoulder bones</v>
          </cell>
          <cell r="D809" t="str">
            <v>Y</v>
          </cell>
          <cell r="F809" t="str">
            <v>G2</v>
          </cell>
          <cell r="G809">
            <v>111.2415</v>
          </cell>
          <cell r="H809">
            <v>5069.83</v>
          </cell>
        </row>
        <row r="810">
          <cell r="A810">
            <v>23500</v>
          </cell>
          <cell r="C810" t="str">
            <v>Treat clavicle fracture</v>
          </cell>
          <cell r="D810" t="str">
            <v>Y</v>
          </cell>
          <cell r="F810" t="str">
            <v>A2</v>
          </cell>
          <cell r="G810">
            <v>2.4567000000000001</v>
          </cell>
          <cell r="H810">
            <v>111.96</v>
          </cell>
        </row>
        <row r="811">
          <cell r="A811">
            <v>23505</v>
          </cell>
          <cell r="C811" t="str">
            <v>Treat clavicle fracture</v>
          </cell>
          <cell r="D811" t="str">
            <v>Y</v>
          </cell>
          <cell r="F811" t="str">
            <v>A2</v>
          </cell>
          <cell r="G811">
            <v>16.186199999999999</v>
          </cell>
          <cell r="H811">
            <v>737.69</v>
          </cell>
        </row>
        <row r="812">
          <cell r="A812">
            <v>23515</v>
          </cell>
          <cell r="C812" t="str">
            <v>Treat clavicle fracture</v>
          </cell>
          <cell r="D812" t="str">
            <v>Y</v>
          </cell>
          <cell r="F812" t="str">
            <v>A2</v>
          </cell>
          <cell r="G812">
            <v>59.720999999999997</v>
          </cell>
          <cell r="H812">
            <v>2721.78</v>
          </cell>
        </row>
        <row r="813">
          <cell r="A813">
            <v>23520</v>
          </cell>
          <cell r="C813" t="str">
            <v>Treat clavicle dislocation</v>
          </cell>
          <cell r="D813" t="str">
            <v>Y</v>
          </cell>
          <cell r="F813" t="str">
            <v>A2</v>
          </cell>
          <cell r="G813">
            <v>16.186199999999999</v>
          </cell>
          <cell r="H813">
            <v>737.69</v>
          </cell>
        </row>
        <row r="814">
          <cell r="A814">
            <v>23525</v>
          </cell>
          <cell r="C814" t="str">
            <v>Treat clavicle dislocation</v>
          </cell>
          <cell r="D814" t="str">
            <v>Y</v>
          </cell>
          <cell r="F814" t="str">
            <v>A2</v>
          </cell>
          <cell r="G814">
            <v>2.4567000000000001</v>
          </cell>
          <cell r="H814">
            <v>111.96</v>
          </cell>
        </row>
        <row r="815">
          <cell r="A815">
            <v>23530</v>
          </cell>
          <cell r="C815" t="str">
            <v>Treat clavicle dislocation</v>
          </cell>
          <cell r="D815" t="str">
            <v>Y</v>
          </cell>
          <cell r="F815" t="str">
            <v>A2</v>
          </cell>
          <cell r="G815">
            <v>59.720999999999997</v>
          </cell>
          <cell r="H815">
            <v>2721.78</v>
          </cell>
        </row>
        <row r="816">
          <cell r="A816">
            <v>23532</v>
          </cell>
          <cell r="C816" t="str">
            <v>Treat clavicle dislocation</v>
          </cell>
          <cell r="D816" t="str">
            <v>Y</v>
          </cell>
          <cell r="F816" t="str">
            <v>A2</v>
          </cell>
          <cell r="G816">
            <v>59.720999999999997</v>
          </cell>
          <cell r="H816">
            <v>2721.78</v>
          </cell>
        </row>
        <row r="817">
          <cell r="A817">
            <v>23540</v>
          </cell>
          <cell r="C817" t="str">
            <v>Treat clavicle dislocation</v>
          </cell>
          <cell r="D817" t="str">
            <v>Y</v>
          </cell>
          <cell r="F817" t="str">
            <v>A2</v>
          </cell>
          <cell r="G817">
            <v>2.4567000000000001</v>
          </cell>
          <cell r="H817">
            <v>111.96</v>
          </cell>
        </row>
        <row r="818">
          <cell r="A818">
            <v>23545</v>
          </cell>
          <cell r="C818" t="str">
            <v>Treat clavicle dislocation</v>
          </cell>
          <cell r="D818" t="str">
            <v>Y</v>
          </cell>
          <cell r="F818" t="str">
            <v>A2</v>
          </cell>
          <cell r="G818">
            <v>2.4567000000000001</v>
          </cell>
          <cell r="H818">
            <v>111.96</v>
          </cell>
        </row>
        <row r="819">
          <cell r="A819">
            <v>23550</v>
          </cell>
          <cell r="C819" t="str">
            <v>Treat clavicle dislocation</v>
          </cell>
          <cell r="D819" t="str">
            <v>Y</v>
          </cell>
          <cell r="F819" t="str">
            <v>A2</v>
          </cell>
          <cell r="G819">
            <v>59.720999999999997</v>
          </cell>
          <cell r="H819">
            <v>2721.78</v>
          </cell>
        </row>
        <row r="820">
          <cell r="A820">
            <v>23552</v>
          </cell>
          <cell r="C820" t="str">
            <v>Treat clavicle dislocation</v>
          </cell>
          <cell r="D820" t="str">
            <v>Y</v>
          </cell>
          <cell r="F820" t="str">
            <v>G2</v>
          </cell>
          <cell r="G820">
            <v>59.720999999999997</v>
          </cell>
          <cell r="H820">
            <v>2721.78</v>
          </cell>
        </row>
        <row r="821">
          <cell r="A821">
            <v>23570</v>
          </cell>
          <cell r="C821" t="str">
            <v>Treat shoulder blade fx</v>
          </cell>
          <cell r="D821" t="str">
            <v>Y</v>
          </cell>
          <cell r="F821" t="str">
            <v>A2</v>
          </cell>
          <cell r="G821">
            <v>2.4567000000000001</v>
          </cell>
          <cell r="H821">
            <v>111.96</v>
          </cell>
        </row>
        <row r="822">
          <cell r="A822">
            <v>23575</v>
          </cell>
          <cell r="C822" t="str">
            <v>Treat shoulder blade fx</v>
          </cell>
          <cell r="D822" t="str">
            <v>Y</v>
          </cell>
          <cell r="F822" t="str">
            <v>A2</v>
          </cell>
          <cell r="G822">
            <v>16.186199999999999</v>
          </cell>
          <cell r="H822">
            <v>737.69</v>
          </cell>
        </row>
        <row r="823">
          <cell r="A823">
            <v>23585</v>
          </cell>
          <cell r="C823" t="str">
            <v>Treat scapula fracture</v>
          </cell>
          <cell r="D823" t="str">
            <v>Y</v>
          </cell>
          <cell r="F823" t="str">
            <v>A2</v>
          </cell>
          <cell r="G823">
            <v>59.720999999999997</v>
          </cell>
          <cell r="H823">
            <v>2721.78</v>
          </cell>
        </row>
        <row r="824">
          <cell r="A824">
            <v>23600</v>
          </cell>
          <cell r="C824" t="str">
            <v>Treat humerus fracture</v>
          </cell>
          <cell r="D824" t="str">
            <v>Y</v>
          </cell>
          <cell r="F824" t="str">
            <v>P2</v>
          </cell>
          <cell r="G824">
            <v>2.4567000000000001</v>
          </cell>
          <cell r="H824">
            <v>111.96</v>
          </cell>
        </row>
        <row r="825">
          <cell r="A825">
            <v>23605</v>
          </cell>
          <cell r="C825" t="str">
            <v>Treat humerus fracture</v>
          </cell>
          <cell r="D825" t="str">
            <v>Y</v>
          </cell>
          <cell r="F825" t="str">
            <v>A2</v>
          </cell>
          <cell r="G825">
            <v>16.186199999999999</v>
          </cell>
          <cell r="H825">
            <v>737.69</v>
          </cell>
        </row>
        <row r="826">
          <cell r="A826">
            <v>23615</v>
          </cell>
          <cell r="C826" t="str">
            <v>Treat humerus fracture</v>
          </cell>
          <cell r="D826" t="str">
            <v>Y</v>
          </cell>
          <cell r="F826" t="str">
            <v>J8</v>
          </cell>
          <cell r="G826">
            <v>156.70650000000001</v>
          </cell>
          <cell r="H826">
            <v>7141.9</v>
          </cell>
        </row>
        <row r="827">
          <cell r="A827">
            <v>23616</v>
          </cell>
          <cell r="C827" t="str">
            <v>Treat humerus fracture</v>
          </cell>
          <cell r="D827" t="str">
            <v>Y</v>
          </cell>
          <cell r="F827" t="str">
            <v>J8</v>
          </cell>
          <cell r="G827">
            <v>244.6824</v>
          </cell>
          <cell r="H827">
            <v>11151.4</v>
          </cell>
        </row>
        <row r="828">
          <cell r="A828">
            <v>23620</v>
          </cell>
          <cell r="C828" t="str">
            <v>Treat humerus fracture</v>
          </cell>
          <cell r="D828" t="str">
            <v>Y</v>
          </cell>
          <cell r="F828" t="str">
            <v>P2</v>
          </cell>
          <cell r="G828">
            <v>2.4567000000000001</v>
          </cell>
          <cell r="H828">
            <v>111.96</v>
          </cell>
        </row>
        <row r="829">
          <cell r="A829">
            <v>23625</v>
          </cell>
          <cell r="C829" t="str">
            <v>Treat humerus fracture</v>
          </cell>
          <cell r="D829" t="str">
            <v>Y</v>
          </cell>
          <cell r="F829" t="str">
            <v>A2</v>
          </cell>
          <cell r="G829">
            <v>16.186199999999999</v>
          </cell>
          <cell r="H829">
            <v>737.69</v>
          </cell>
        </row>
        <row r="830">
          <cell r="A830">
            <v>23630</v>
          </cell>
          <cell r="C830" t="str">
            <v>Treat humerus fracture</v>
          </cell>
          <cell r="D830" t="str">
            <v>Y</v>
          </cell>
          <cell r="F830" t="str">
            <v>A2</v>
          </cell>
          <cell r="G830">
            <v>59.720999999999997</v>
          </cell>
          <cell r="H830">
            <v>2721.78</v>
          </cell>
        </row>
        <row r="831">
          <cell r="A831">
            <v>23650</v>
          </cell>
          <cell r="C831" t="str">
            <v>Treat shoulder dislocation</v>
          </cell>
          <cell r="D831" t="str">
            <v>Y</v>
          </cell>
          <cell r="F831" t="str">
            <v>A2</v>
          </cell>
          <cell r="G831">
            <v>2.4567000000000001</v>
          </cell>
          <cell r="H831">
            <v>111.96</v>
          </cell>
        </row>
        <row r="832">
          <cell r="A832">
            <v>23655</v>
          </cell>
          <cell r="C832" t="str">
            <v>Treat shoulder dislocation</v>
          </cell>
          <cell r="D832" t="str">
            <v>Y</v>
          </cell>
          <cell r="F832" t="str">
            <v>A2</v>
          </cell>
          <cell r="G832">
            <v>16.186199999999999</v>
          </cell>
          <cell r="H832">
            <v>737.69</v>
          </cell>
        </row>
        <row r="833">
          <cell r="A833">
            <v>23660</v>
          </cell>
          <cell r="C833" t="str">
            <v>Treat shoulder dislocation</v>
          </cell>
          <cell r="D833" t="str">
            <v>Y</v>
          </cell>
          <cell r="F833" t="str">
            <v>A2</v>
          </cell>
          <cell r="G833">
            <v>59.720999999999997</v>
          </cell>
          <cell r="H833">
            <v>2721.78</v>
          </cell>
        </row>
        <row r="834">
          <cell r="A834">
            <v>23665</v>
          </cell>
          <cell r="C834" t="str">
            <v>Treat dislocation/fracture</v>
          </cell>
          <cell r="D834" t="str">
            <v>Y</v>
          </cell>
          <cell r="F834" t="str">
            <v>A2</v>
          </cell>
          <cell r="G834">
            <v>16.186199999999999</v>
          </cell>
          <cell r="H834">
            <v>737.69</v>
          </cell>
        </row>
        <row r="835">
          <cell r="A835">
            <v>23670</v>
          </cell>
          <cell r="C835" t="str">
            <v>Treat dislocation/fracture</v>
          </cell>
          <cell r="D835" t="str">
            <v>Y</v>
          </cell>
          <cell r="F835" t="str">
            <v>A2</v>
          </cell>
          <cell r="G835">
            <v>59.720999999999997</v>
          </cell>
          <cell r="H835">
            <v>2721.78</v>
          </cell>
        </row>
        <row r="836">
          <cell r="A836">
            <v>23675</v>
          </cell>
          <cell r="C836" t="str">
            <v>Treat dislocation/fracture</v>
          </cell>
          <cell r="D836" t="str">
            <v>Y</v>
          </cell>
          <cell r="F836" t="str">
            <v>A2</v>
          </cell>
          <cell r="G836">
            <v>16.186199999999999</v>
          </cell>
          <cell r="H836">
            <v>737.69</v>
          </cell>
        </row>
        <row r="837">
          <cell r="A837">
            <v>23680</v>
          </cell>
          <cell r="C837" t="str">
            <v>Treat dislocation/fracture</v>
          </cell>
          <cell r="D837" t="str">
            <v>Y</v>
          </cell>
          <cell r="F837" t="str">
            <v>A2</v>
          </cell>
          <cell r="G837">
            <v>111.2415</v>
          </cell>
          <cell r="H837">
            <v>5069.83</v>
          </cell>
        </row>
        <row r="838">
          <cell r="A838">
            <v>23700</v>
          </cell>
          <cell r="C838" t="str">
            <v>Fixation of shoulder</v>
          </cell>
          <cell r="D838" t="str">
            <v>Y</v>
          </cell>
          <cell r="F838" t="str">
            <v>A2</v>
          </cell>
          <cell r="G838">
            <v>16.186199999999999</v>
          </cell>
          <cell r="H838">
            <v>737.69</v>
          </cell>
        </row>
        <row r="839">
          <cell r="A839">
            <v>23800</v>
          </cell>
          <cell r="C839" t="str">
            <v>Fusion of shoulder joint</v>
          </cell>
          <cell r="D839" t="str">
            <v>Y</v>
          </cell>
          <cell r="F839" t="str">
            <v>G2</v>
          </cell>
          <cell r="G839">
            <v>59.720999999999997</v>
          </cell>
          <cell r="H839">
            <v>2721.78</v>
          </cell>
        </row>
        <row r="840">
          <cell r="A840">
            <v>23802</v>
          </cell>
          <cell r="C840" t="str">
            <v>Fusion of shoulder joint</v>
          </cell>
          <cell r="D840" t="str">
            <v>Y</v>
          </cell>
          <cell r="F840" t="str">
            <v>G2</v>
          </cell>
          <cell r="G840">
            <v>111.2415</v>
          </cell>
          <cell r="H840">
            <v>5069.83</v>
          </cell>
        </row>
        <row r="841">
          <cell r="A841">
            <v>23921</v>
          </cell>
          <cell r="C841" t="str">
            <v>Amputation follow-up surgery</v>
          </cell>
          <cell r="D841" t="str">
            <v>Y</v>
          </cell>
          <cell r="F841" t="str">
            <v>A2</v>
          </cell>
          <cell r="G841">
            <v>17.9297</v>
          </cell>
          <cell r="H841">
            <v>817.15</v>
          </cell>
        </row>
        <row r="842">
          <cell r="A842">
            <v>23930</v>
          </cell>
          <cell r="C842" t="str">
            <v>Drainage of arm lesion</v>
          </cell>
          <cell r="D842" t="str">
            <v>Y</v>
          </cell>
          <cell r="F842" t="str">
            <v>A2</v>
          </cell>
          <cell r="G842">
            <v>11.913500000000001</v>
          </cell>
          <cell r="H842">
            <v>542.96</v>
          </cell>
        </row>
        <row r="843">
          <cell r="A843">
            <v>23931</v>
          </cell>
          <cell r="C843" t="str">
            <v>Drainage of arm bursa</v>
          </cell>
          <cell r="D843" t="str">
            <v>Y</v>
          </cell>
          <cell r="F843" t="str">
            <v>A2</v>
          </cell>
          <cell r="G843">
            <v>11.913500000000001</v>
          </cell>
          <cell r="H843">
            <v>542.96</v>
          </cell>
        </row>
        <row r="844">
          <cell r="A844">
            <v>23935</v>
          </cell>
          <cell r="C844" t="str">
            <v>Drain arm/elbow bone lesion</v>
          </cell>
          <cell r="D844" t="str">
            <v>Y</v>
          </cell>
          <cell r="F844" t="str">
            <v>A2</v>
          </cell>
          <cell r="G844">
            <v>28.087700000000002</v>
          </cell>
          <cell r="H844">
            <v>1280.0999999999999</v>
          </cell>
        </row>
        <row r="845">
          <cell r="A845">
            <v>24000</v>
          </cell>
          <cell r="C845" t="str">
            <v>Exploratory elbow surgery</v>
          </cell>
          <cell r="D845" t="str">
            <v>Y</v>
          </cell>
          <cell r="F845" t="str">
            <v>A2</v>
          </cell>
          <cell r="G845">
            <v>28.087700000000002</v>
          </cell>
          <cell r="H845">
            <v>1280.0999999999999</v>
          </cell>
        </row>
        <row r="846">
          <cell r="A846">
            <v>24006</v>
          </cell>
          <cell r="C846" t="str">
            <v>Release elbow joint</v>
          </cell>
          <cell r="D846" t="str">
            <v>Y</v>
          </cell>
          <cell r="F846" t="str">
            <v>A2</v>
          </cell>
          <cell r="G846">
            <v>28.087700000000002</v>
          </cell>
          <cell r="H846">
            <v>1280.0999999999999</v>
          </cell>
        </row>
        <row r="847">
          <cell r="A847">
            <v>24065</v>
          </cell>
          <cell r="C847" t="str">
            <v>Biopsy arm/elbow soft tissue</v>
          </cell>
          <cell r="D847" t="str">
            <v>Y</v>
          </cell>
          <cell r="F847" t="str">
            <v>P3</v>
          </cell>
          <cell r="H847">
            <v>176.4</v>
          </cell>
        </row>
        <row r="848">
          <cell r="A848">
            <v>24066</v>
          </cell>
          <cell r="C848" t="str">
            <v>Biopsy arm/elbow soft tissue</v>
          </cell>
          <cell r="D848" t="str">
            <v>Y</v>
          </cell>
          <cell r="F848" t="str">
            <v>A2</v>
          </cell>
          <cell r="G848">
            <v>23.322700000000001</v>
          </cell>
          <cell r="H848">
            <v>1062.93</v>
          </cell>
        </row>
        <row r="849">
          <cell r="A849">
            <v>24071</v>
          </cell>
          <cell r="C849" t="str">
            <v>Exc arm/elbow les sc 3 cm/&gt;</v>
          </cell>
          <cell r="D849" t="str">
            <v>Y</v>
          </cell>
          <cell r="F849" t="str">
            <v>G2</v>
          </cell>
          <cell r="G849">
            <v>23.322700000000001</v>
          </cell>
          <cell r="H849">
            <v>1062.93</v>
          </cell>
        </row>
        <row r="850">
          <cell r="A850">
            <v>24073</v>
          </cell>
          <cell r="C850" t="str">
            <v>Ex arm/elbow tum deep 5 cm/&gt;</v>
          </cell>
          <cell r="D850" t="str">
            <v>Y</v>
          </cell>
          <cell r="F850" t="str">
            <v>G2</v>
          </cell>
          <cell r="G850">
            <v>23.322700000000001</v>
          </cell>
          <cell r="H850">
            <v>1062.93</v>
          </cell>
        </row>
        <row r="851">
          <cell r="A851">
            <v>24075</v>
          </cell>
          <cell r="C851" t="str">
            <v>Exc arm/elbow les sc &lt; 3 cm</v>
          </cell>
          <cell r="D851" t="str">
            <v>Y</v>
          </cell>
          <cell r="F851" t="str">
            <v>G2</v>
          </cell>
          <cell r="G851">
            <v>11.913500000000001</v>
          </cell>
          <cell r="H851">
            <v>542.96</v>
          </cell>
        </row>
        <row r="852">
          <cell r="A852">
            <v>24076</v>
          </cell>
          <cell r="C852" t="str">
            <v>Ex arm/elbow tum deep &lt; 5 cm</v>
          </cell>
          <cell r="D852" t="str">
            <v>Y</v>
          </cell>
          <cell r="F852" t="str">
            <v>G2</v>
          </cell>
          <cell r="G852">
            <v>23.322700000000001</v>
          </cell>
          <cell r="H852">
            <v>1062.93</v>
          </cell>
        </row>
        <row r="853">
          <cell r="A853">
            <v>24077</v>
          </cell>
          <cell r="C853" t="str">
            <v>Resect arm/elbow tum &lt; 5 cm</v>
          </cell>
          <cell r="D853" t="str">
            <v>Y</v>
          </cell>
          <cell r="F853" t="str">
            <v>G2</v>
          </cell>
          <cell r="G853">
            <v>23.322700000000001</v>
          </cell>
          <cell r="H853">
            <v>1062.93</v>
          </cell>
        </row>
        <row r="854">
          <cell r="A854">
            <v>24079</v>
          </cell>
          <cell r="C854" t="str">
            <v>Resect arm/elbow tum 5 cm/&gt;</v>
          </cell>
          <cell r="D854" t="str">
            <v>Y</v>
          </cell>
          <cell r="F854" t="str">
            <v>G2</v>
          </cell>
          <cell r="G854">
            <v>23.322700000000001</v>
          </cell>
          <cell r="H854">
            <v>1062.93</v>
          </cell>
        </row>
        <row r="855">
          <cell r="A855">
            <v>24100</v>
          </cell>
          <cell r="C855" t="str">
            <v>Biopsy elbow joint lining</v>
          </cell>
          <cell r="D855" t="str">
            <v>Y</v>
          </cell>
          <cell r="F855" t="str">
            <v>A2</v>
          </cell>
          <cell r="G855">
            <v>28.087700000000002</v>
          </cell>
          <cell r="H855">
            <v>1280.0999999999999</v>
          </cell>
        </row>
        <row r="856">
          <cell r="A856">
            <v>24101</v>
          </cell>
          <cell r="C856" t="str">
            <v>Explore/treat elbow joint</v>
          </cell>
          <cell r="D856" t="str">
            <v>Y</v>
          </cell>
          <cell r="F856" t="str">
            <v>A2</v>
          </cell>
          <cell r="G856">
            <v>28.087700000000002</v>
          </cell>
          <cell r="H856">
            <v>1280.0999999999999</v>
          </cell>
        </row>
        <row r="857">
          <cell r="A857">
            <v>24102</v>
          </cell>
          <cell r="C857" t="str">
            <v>Remove elbow joint lining</v>
          </cell>
          <cell r="D857" t="str">
            <v>Y</v>
          </cell>
          <cell r="F857" t="str">
            <v>A2</v>
          </cell>
          <cell r="G857">
            <v>28.087700000000002</v>
          </cell>
          <cell r="H857">
            <v>1280.0999999999999</v>
          </cell>
        </row>
        <row r="858">
          <cell r="A858">
            <v>24105</v>
          </cell>
          <cell r="C858" t="str">
            <v>Removal of elbow bursa</v>
          </cell>
          <cell r="D858" t="str">
            <v>Y</v>
          </cell>
          <cell r="F858" t="str">
            <v>A2</v>
          </cell>
          <cell r="G858">
            <v>28.087700000000002</v>
          </cell>
          <cell r="H858">
            <v>1280.0999999999999</v>
          </cell>
        </row>
        <row r="859">
          <cell r="A859">
            <v>24110</v>
          </cell>
          <cell r="C859" t="str">
            <v>Remove humerus lesion</v>
          </cell>
          <cell r="D859" t="str">
            <v>Y</v>
          </cell>
          <cell r="F859" t="str">
            <v>A2</v>
          </cell>
          <cell r="G859">
            <v>28.087700000000002</v>
          </cell>
          <cell r="H859">
            <v>1280.0999999999999</v>
          </cell>
        </row>
        <row r="860">
          <cell r="A860">
            <v>24115</v>
          </cell>
          <cell r="C860" t="str">
            <v>Remove/graft bone lesion</v>
          </cell>
          <cell r="D860" t="str">
            <v>Y</v>
          </cell>
          <cell r="F860" t="str">
            <v>A2</v>
          </cell>
          <cell r="G860">
            <v>59.720999999999997</v>
          </cell>
          <cell r="H860">
            <v>2721.78</v>
          </cell>
        </row>
        <row r="861">
          <cell r="A861">
            <v>24116</v>
          </cell>
          <cell r="C861" t="str">
            <v>Remove/graft bone lesion</v>
          </cell>
          <cell r="D861" t="str">
            <v>Y</v>
          </cell>
          <cell r="F861" t="str">
            <v>A2</v>
          </cell>
          <cell r="G861">
            <v>59.720999999999997</v>
          </cell>
          <cell r="H861">
            <v>2721.78</v>
          </cell>
        </row>
        <row r="862">
          <cell r="A862">
            <v>24120</v>
          </cell>
          <cell r="C862" t="str">
            <v>Remove elbow lesion</v>
          </cell>
          <cell r="D862" t="str">
            <v>Y</v>
          </cell>
          <cell r="F862" t="str">
            <v>A2</v>
          </cell>
          <cell r="G862">
            <v>28.087700000000002</v>
          </cell>
          <cell r="H862">
            <v>1280.0999999999999</v>
          </cell>
        </row>
        <row r="863">
          <cell r="A863">
            <v>24125</v>
          </cell>
          <cell r="C863" t="str">
            <v>Remove/graft bone lesion</v>
          </cell>
          <cell r="D863" t="str">
            <v>Y</v>
          </cell>
          <cell r="F863" t="str">
            <v>A2</v>
          </cell>
          <cell r="G863">
            <v>28.087700000000002</v>
          </cell>
          <cell r="H863">
            <v>1280.0999999999999</v>
          </cell>
        </row>
        <row r="864">
          <cell r="A864">
            <v>24126</v>
          </cell>
          <cell r="C864" t="str">
            <v>Remove/graft bone lesion</v>
          </cell>
          <cell r="D864" t="str">
            <v>Y</v>
          </cell>
          <cell r="F864" t="str">
            <v>A2</v>
          </cell>
          <cell r="G864">
            <v>59.720999999999997</v>
          </cell>
          <cell r="H864">
            <v>2721.78</v>
          </cell>
        </row>
        <row r="865">
          <cell r="A865">
            <v>24130</v>
          </cell>
          <cell r="C865" t="str">
            <v>Removal of head of radius</v>
          </cell>
          <cell r="D865" t="str">
            <v>Y</v>
          </cell>
          <cell r="F865" t="str">
            <v>A2</v>
          </cell>
          <cell r="G865">
            <v>28.087700000000002</v>
          </cell>
          <cell r="H865">
            <v>1280.0999999999999</v>
          </cell>
        </row>
        <row r="866">
          <cell r="A866">
            <v>24134</v>
          </cell>
          <cell r="C866" t="str">
            <v>Removal of arm bone lesion</v>
          </cell>
          <cell r="D866" t="str">
            <v>Y</v>
          </cell>
          <cell r="F866" t="str">
            <v>A2</v>
          </cell>
          <cell r="G866">
            <v>59.720999999999997</v>
          </cell>
          <cell r="H866">
            <v>2721.78</v>
          </cell>
        </row>
        <row r="867">
          <cell r="A867">
            <v>24136</v>
          </cell>
          <cell r="C867" t="str">
            <v>Remove radius bone lesion</v>
          </cell>
          <cell r="D867" t="str">
            <v>Y</v>
          </cell>
          <cell r="F867" t="str">
            <v>A2</v>
          </cell>
          <cell r="G867">
            <v>28.087700000000002</v>
          </cell>
          <cell r="H867">
            <v>1280.0999999999999</v>
          </cell>
        </row>
        <row r="868">
          <cell r="A868">
            <v>24138</v>
          </cell>
          <cell r="C868" t="str">
            <v>Remove elbow bone lesion</v>
          </cell>
          <cell r="D868" t="str">
            <v>Y</v>
          </cell>
          <cell r="F868" t="str">
            <v>A2</v>
          </cell>
          <cell r="G868">
            <v>59.720999999999997</v>
          </cell>
          <cell r="H868">
            <v>2721.78</v>
          </cell>
        </row>
        <row r="869">
          <cell r="A869">
            <v>24140</v>
          </cell>
          <cell r="C869" t="str">
            <v>Partial removal of arm bone</v>
          </cell>
          <cell r="D869" t="str">
            <v>Y</v>
          </cell>
          <cell r="F869" t="str">
            <v>A2</v>
          </cell>
          <cell r="G869">
            <v>28.087700000000002</v>
          </cell>
          <cell r="H869">
            <v>1280.0999999999999</v>
          </cell>
        </row>
        <row r="870">
          <cell r="A870">
            <v>24145</v>
          </cell>
          <cell r="C870" t="str">
            <v>Partial removal of radius</v>
          </cell>
          <cell r="D870" t="str">
            <v>Y</v>
          </cell>
          <cell r="F870" t="str">
            <v>A2</v>
          </cell>
          <cell r="G870">
            <v>59.720999999999997</v>
          </cell>
          <cell r="H870">
            <v>2721.78</v>
          </cell>
        </row>
        <row r="871">
          <cell r="A871">
            <v>24147</v>
          </cell>
          <cell r="C871" t="str">
            <v>Partial removal of elbow</v>
          </cell>
          <cell r="D871" t="str">
            <v>Y</v>
          </cell>
          <cell r="F871" t="str">
            <v>A2</v>
          </cell>
          <cell r="G871">
            <v>28.087700000000002</v>
          </cell>
          <cell r="H871">
            <v>1280.0999999999999</v>
          </cell>
        </row>
        <row r="872">
          <cell r="A872">
            <v>24149</v>
          </cell>
          <cell r="C872" t="str">
            <v>Radical resection of elbow</v>
          </cell>
          <cell r="D872" t="str">
            <v>Y</v>
          </cell>
          <cell r="F872" t="str">
            <v>G2</v>
          </cell>
          <cell r="G872">
            <v>59.720999999999997</v>
          </cell>
          <cell r="H872">
            <v>2721.78</v>
          </cell>
        </row>
        <row r="873">
          <cell r="A873">
            <v>24152</v>
          </cell>
          <cell r="C873" t="str">
            <v>Resect radius tumor</v>
          </cell>
          <cell r="D873" t="str">
            <v>Y</v>
          </cell>
          <cell r="F873" t="str">
            <v>G2</v>
          </cell>
          <cell r="G873">
            <v>59.720999999999997</v>
          </cell>
          <cell r="H873">
            <v>2721.78</v>
          </cell>
        </row>
        <row r="874">
          <cell r="A874">
            <v>24155</v>
          </cell>
          <cell r="C874" t="str">
            <v>Removal of elbow joint</v>
          </cell>
          <cell r="D874" t="str">
            <v>Y</v>
          </cell>
          <cell r="F874" t="str">
            <v>A2</v>
          </cell>
          <cell r="G874">
            <v>28.087700000000002</v>
          </cell>
          <cell r="H874">
            <v>1280.0999999999999</v>
          </cell>
        </row>
        <row r="875">
          <cell r="A875">
            <v>24160</v>
          </cell>
          <cell r="C875" t="str">
            <v>Remove elbow joint implant</v>
          </cell>
          <cell r="D875" t="str">
            <v>N</v>
          </cell>
          <cell r="F875" t="str">
            <v>A2</v>
          </cell>
          <cell r="G875">
            <v>28.087700000000002</v>
          </cell>
          <cell r="H875">
            <v>1280.0999999999999</v>
          </cell>
        </row>
        <row r="876">
          <cell r="A876">
            <v>24164</v>
          </cell>
          <cell r="C876" t="str">
            <v>Remove radius head implant</v>
          </cell>
          <cell r="D876" t="str">
            <v>N</v>
          </cell>
          <cell r="F876" t="str">
            <v>A2</v>
          </cell>
          <cell r="G876">
            <v>28.087700000000002</v>
          </cell>
          <cell r="H876">
            <v>1280.0999999999999</v>
          </cell>
        </row>
        <row r="877">
          <cell r="A877">
            <v>24200</v>
          </cell>
          <cell r="C877" t="str">
            <v>Removal of arm foreign body</v>
          </cell>
          <cell r="D877" t="str">
            <v>Y</v>
          </cell>
          <cell r="F877" t="str">
            <v>P3</v>
          </cell>
          <cell r="H877">
            <v>138.96</v>
          </cell>
        </row>
        <row r="878">
          <cell r="A878">
            <v>24201</v>
          </cell>
          <cell r="C878" t="str">
            <v>Removal of arm foreign body</v>
          </cell>
          <cell r="D878" t="str">
            <v>Y</v>
          </cell>
          <cell r="F878" t="str">
            <v>A2</v>
          </cell>
          <cell r="G878">
            <v>23.322700000000001</v>
          </cell>
          <cell r="H878">
            <v>1062.93</v>
          </cell>
        </row>
        <row r="879">
          <cell r="A879">
            <v>24220</v>
          </cell>
          <cell r="C879" t="str">
            <v>Injection for elbow x-ray</v>
          </cell>
          <cell r="D879" t="str">
            <v>N</v>
          </cell>
          <cell r="F879" t="str">
            <v>N1</v>
          </cell>
        </row>
        <row r="880">
          <cell r="A880">
            <v>24300</v>
          </cell>
          <cell r="C880" t="str">
            <v>Manipulate elbow w/anesth</v>
          </cell>
          <cell r="D880" t="str">
            <v>Y</v>
          </cell>
          <cell r="F880" t="str">
            <v>G2</v>
          </cell>
          <cell r="G880">
            <v>16.186199999999999</v>
          </cell>
          <cell r="H880">
            <v>737.69</v>
          </cell>
        </row>
        <row r="881">
          <cell r="A881">
            <v>24301</v>
          </cell>
          <cell r="C881" t="str">
            <v>Muscle/tendon transfer</v>
          </cell>
          <cell r="D881" t="str">
            <v>Y</v>
          </cell>
          <cell r="F881" t="str">
            <v>A2</v>
          </cell>
          <cell r="G881">
            <v>59.720999999999997</v>
          </cell>
          <cell r="H881">
            <v>2721.78</v>
          </cell>
        </row>
        <row r="882">
          <cell r="A882">
            <v>24305</v>
          </cell>
          <cell r="C882" t="str">
            <v>Arm tendon lengthening</v>
          </cell>
          <cell r="D882" t="str">
            <v>Y</v>
          </cell>
          <cell r="F882" t="str">
            <v>A2</v>
          </cell>
          <cell r="G882">
            <v>28.087700000000002</v>
          </cell>
          <cell r="H882">
            <v>1280.0999999999999</v>
          </cell>
        </row>
        <row r="883">
          <cell r="A883">
            <v>24310</v>
          </cell>
          <cell r="C883" t="str">
            <v>Revision of arm tendon</v>
          </cell>
          <cell r="D883" t="str">
            <v>Y</v>
          </cell>
          <cell r="F883" t="str">
            <v>A2</v>
          </cell>
          <cell r="G883">
            <v>28.087700000000002</v>
          </cell>
          <cell r="H883">
            <v>1280.0999999999999</v>
          </cell>
        </row>
        <row r="884">
          <cell r="A884">
            <v>24320</v>
          </cell>
          <cell r="C884" t="str">
            <v>Repair of arm tendon</v>
          </cell>
          <cell r="D884" t="str">
            <v>Y</v>
          </cell>
          <cell r="F884" t="str">
            <v>A2</v>
          </cell>
          <cell r="G884">
            <v>59.720999999999997</v>
          </cell>
          <cell r="H884">
            <v>2721.78</v>
          </cell>
        </row>
        <row r="885">
          <cell r="A885">
            <v>24330</v>
          </cell>
          <cell r="C885" t="str">
            <v>Revision of arm muscles</v>
          </cell>
          <cell r="D885" t="str">
            <v>Y</v>
          </cell>
          <cell r="F885" t="str">
            <v>A2</v>
          </cell>
          <cell r="G885">
            <v>28.087700000000002</v>
          </cell>
          <cell r="H885">
            <v>1280.0999999999999</v>
          </cell>
        </row>
        <row r="886">
          <cell r="A886">
            <v>24331</v>
          </cell>
          <cell r="C886" t="str">
            <v>Revision of arm muscles</v>
          </cell>
          <cell r="D886" t="str">
            <v>Y</v>
          </cell>
          <cell r="F886" t="str">
            <v>A2</v>
          </cell>
          <cell r="G886">
            <v>59.720999999999997</v>
          </cell>
          <cell r="H886">
            <v>2721.78</v>
          </cell>
        </row>
        <row r="887">
          <cell r="A887">
            <v>24332</v>
          </cell>
          <cell r="C887" t="str">
            <v>Tenolysis triceps</v>
          </cell>
          <cell r="D887" t="str">
            <v>Y</v>
          </cell>
          <cell r="F887" t="str">
            <v>G2</v>
          </cell>
          <cell r="G887">
            <v>28.087700000000002</v>
          </cell>
          <cell r="H887">
            <v>1280.0999999999999</v>
          </cell>
        </row>
        <row r="888">
          <cell r="A888">
            <v>24340</v>
          </cell>
          <cell r="C888" t="str">
            <v>Repair of biceps tendon</v>
          </cell>
          <cell r="D888" t="str">
            <v>Y</v>
          </cell>
          <cell r="F888" t="str">
            <v>A2</v>
          </cell>
          <cell r="G888">
            <v>59.720999999999997</v>
          </cell>
          <cell r="H888">
            <v>2721.78</v>
          </cell>
        </row>
        <row r="889">
          <cell r="A889">
            <v>24341</v>
          </cell>
          <cell r="C889" t="str">
            <v>Repair arm tendon/muscle</v>
          </cell>
          <cell r="D889" t="str">
            <v>Y</v>
          </cell>
          <cell r="F889" t="str">
            <v>A2</v>
          </cell>
          <cell r="G889">
            <v>59.720999999999997</v>
          </cell>
          <cell r="H889">
            <v>2721.78</v>
          </cell>
        </row>
        <row r="890">
          <cell r="A890">
            <v>24342</v>
          </cell>
          <cell r="C890" t="str">
            <v>Repair of ruptured tendon</v>
          </cell>
          <cell r="D890" t="str">
            <v>Y</v>
          </cell>
          <cell r="F890" t="str">
            <v>A2</v>
          </cell>
          <cell r="G890">
            <v>59.720999999999997</v>
          </cell>
          <cell r="H890">
            <v>2721.78</v>
          </cell>
        </row>
        <row r="891">
          <cell r="A891">
            <v>24343</v>
          </cell>
          <cell r="C891" t="str">
            <v>Repr elbow lat ligmnt w/tiss</v>
          </cell>
          <cell r="D891" t="str">
            <v>Y</v>
          </cell>
          <cell r="F891" t="str">
            <v>G2</v>
          </cell>
          <cell r="G891">
            <v>28.087700000000002</v>
          </cell>
          <cell r="H891">
            <v>1280.0999999999999</v>
          </cell>
        </row>
        <row r="892">
          <cell r="A892">
            <v>24344</v>
          </cell>
          <cell r="C892" t="str">
            <v>Reconstruct elbow lat ligmnt</v>
          </cell>
          <cell r="D892" t="str">
            <v>Y</v>
          </cell>
          <cell r="F892" t="str">
            <v>G2</v>
          </cell>
          <cell r="G892">
            <v>59.720999999999997</v>
          </cell>
          <cell r="H892">
            <v>2721.78</v>
          </cell>
        </row>
        <row r="893">
          <cell r="A893">
            <v>24345</v>
          </cell>
          <cell r="C893" t="str">
            <v>Repr elbw med ligmnt w/tissu</v>
          </cell>
          <cell r="D893" t="str">
            <v>Y</v>
          </cell>
          <cell r="F893" t="str">
            <v>A2</v>
          </cell>
          <cell r="G893">
            <v>59.720999999999997</v>
          </cell>
          <cell r="H893">
            <v>2721.78</v>
          </cell>
        </row>
        <row r="894">
          <cell r="A894">
            <v>24346</v>
          </cell>
          <cell r="C894" t="str">
            <v>Reconstruct elbow med ligmnt</v>
          </cell>
          <cell r="D894" t="str">
            <v>Y</v>
          </cell>
          <cell r="F894" t="str">
            <v>G2</v>
          </cell>
          <cell r="G894">
            <v>111.2415</v>
          </cell>
          <cell r="H894">
            <v>5069.83</v>
          </cell>
        </row>
        <row r="895">
          <cell r="A895">
            <v>24357</v>
          </cell>
          <cell r="C895" t="str">
            <v>Repair elbow perc</v>
          </cell>
          <cell r="D895" t="str">
            <v>Y</v>
          </cell>
          <cell r="E895" t="str">
            <v xml:space="preserve">CH </v>
          </cell>
          <cell r="F895" t="str">
            <v>G2</v>
          </cell>
          <cell r="G895">
            <v>16.186199999999999</v>
          </cell>
          <cell r="H895">
            <v>737.69</v>
          </cell>
        </row>
        <row r="896">
          <cell r="A896">
            <v>24358</v>
          </cell>
          <cell r="C896" t="str">
            <v>Repair elbow w/deb open</v>
          </cell>
          <cell r="D896" t="str">
            <v>Y</v>
          </cell>
          <cell r="F896" t="str">
            <v>G2</v>
          </cell>
          <cell r="G896">
            <v>28.087700000000002</v>
          </cell>
          <cell r="H896">
            <v>1280.0999999999999</v>
          </cell>
        </row>
        <row r="897">
          <cell r="A897">
            <v>24359</v>
          </cell>
          <cell r="C897" t="str">
            <v>Repair elbow deb/attch open</v>
          </cell>
          <cell r="D897" t="str">
            <v>Y</v>
          </cell>
          <cell r="F897" t="str">
            <v>G2</v>
          </cell>
          <cell r="G897">
            <v>28.087700000000002</v>
          </cell>
          <cell r="H897">
            <v>1280.0999999999999</v>
          </cell>
        </row>
        <row r="898">
          <cell r="A898">
            <v>24360</v>
          </cell>
          <cell r="C898" t="str">
            <v>Reconstruct elbow joint</v>
          </cell>
          <cell r="D898" t="str">
            <v>Y</v>
          </cell>
          <cell r="F898" t="str">
            <v>A2</v>
          </cell>
          <cell r="G898">
            <v>59.720999999999997</v>
          </cell>
          <cell r="H898">
            <v>2721.78</v>
          </cell>
        </row>
        <row r="899">
          <cell r="A899">
            <v>24361</v>
          </cell>
          <cell r="C899" t="str">
            <v>Reconstruct elbow joint</v>
          </cell>
          <cell r="D899" t="str">
            <v>Y</v>
          </cell>
          <cell r="F899" t="str">
            <v>J8</v>
          </cell>
          <cell r="G899">
            <v>250.3092</v>
          </cell>
          <cell r="H899">
            <v>11407.84</v>
          </cell>
        </row>
        <row r="900">
          <cell r="A900">
            <v>24362</v>
          </cell>
          <cell r="C900" t="str">
            <v>Reconstruct elbow joint</v>
          </cell>
          <cell r="D900" t="str">
            <v>Y</v>
          </cell>
          <cell r="F900" t="str">
            <v>G2</v>
          </cell>
          <cell r="G900">
            <v>111.2415</v>
          </cell>
          <cell r="H900">
            <v>5069.83</v>
          </cell>
        </row>
        <row r="901">
          <cell r="A901">
            <v>24363</v>
          </cell>
          <cell r="C901" t="str">
            <v>Replace elbow joint</v>
          </cell>
          <cell r="D901" t="str">
            <v>Y</v>
          </cell>
          <cell r="F901" t="str">
            <v>J8</v>
          </cell>
          <cell r="G901">
            <v>260.0421</v>
          </cell>
          <cell r="H901">
            <v>11851.42</v>
          </cell>
        </row>
        <row r="902">
          <cell r="A902">
            <v>24365</v>
          </cell>
          <cell r="C902" t="str">
            <v>Reconstruct head of radius</v>
          </cell>
          <cell r="D902" t="str">
            <v>Y</v>
          </cell>
          <cell r="F902" t="str">
            <v>G2</v>
          </cell>
          <cell r="G902">
            <v>111.2415</v>
          </cell>
          <cell r="H902">
            <v>5069.83</v>
          </cell>
        </row>
        <row r="903">
          <cell r="A903">
            <v>24366</v>
          </cell>
          <cell r="C903" t="str">
            <v>Reconstruct head of radius</v>
          </cell>
          <cell r="D903" t="str">
            <v>Y</v>
          </cell>
          <cell r="F903" t="str">
            <v>J8</v>
          </cell>
          <cell r="G903">
            <v>171.1456</v>
          </cell>
          <cell r="H903">
            <v>7799.96</v>
          </cell>
        </row>
        <row r="904">
          <cell r="A904">
            <v>24370</v>
          </cell>
          <cell r="C904" t="str">
            <v>Revise reconst elbow joint</v>
          </cell>
          <cell r="D904" t="str">
            <v>Y</v>
          </cell>
          <cell r="F904" t="str">
            <v>J8</v>
          </cell>
          <cell r="G904">
            <v>155.6224</v>
          </cell>
          <cell r="H904">
            <v>7092.49</v>
          </cell>
        </row>
        <row r="905">
          <cell r="A905">
            <v>24371</v>
          </cell>
          <cell r="C905" t="str">
            <v>Revise reconst elbow joint</v>
          </cell>
          <cell r="D905" t="str">
            <v>Y</v>
          </cell>
          <cell r="F905" t="str">
            <v>J8</v>
          </cell>
          <cell r="G905">
            <v>240.42410000000001</v>
          </cell>
          <cell r="H905">
            <v>10957.33</v>
          </cell>
        </row>
        <row r="906">
          <cell r="A906">
            <v>24400</v>
          </cell>
          <cell r="C906" t="str">
            <v>Revision of humerus</v>
          </cell>
          <cell r="D906" t="str">
            <v>Y</v>
          </cell>
          <cell r="F906" t="str">
            <v>A2</v>
          </cell>
          <cell r="G906">
            <v>59.720999999999997</v>
          </cell>
          <cell r="H906">
            <v>2721.78</v>
          </cell>
        </row>
        <row r="907">
          <cell r="A907">
            <v>24410</v>
          </cell>
          <cell r="C907" t="str">
            <v>Revision of humerus</v>
          </cell>
          <cell r="D907" t="str">
            <v>Y</v>
          </cell>
          <cell r="F907" t="str">
            <v>G2</v>
          </cell>
          <cell r="G907">
            <v>111.2415</v>
          </cell>
          <cell r="H907">
            <v>5069.83</v>
          </cell>
        </row>
        <row r="908">
          <cell r="A908">
            <v>24420</v>
          </cell>
          <cell r="C908" t="str">
            <v>Revision of humerus</v>
          </cell>
          <cell r="D908" t="str">
            <v>Y</v>
          </cell>
          <cell r="F908" t="str">
            <v>A2</v>
          </cell>
          <cell r="G908">
            <v>59.720999999999997</v>
          </cell>
          <cell r="H908">
            <v>2721.78</v>
          </cell>
        </row>
        <row r="909">
          <cell r="A909">
            <v>24430</v>
          </cell>
          <cell r="C909" t="str">
            <v>Repair of humerus</v>
          </cell>
          <cell r="D909" t="str">
            <v>Y</v>
          </cell>
          <cell r="F909" t="str">
            <v>G2</v>
          </cell>
          <cell r="G909">
            <v>111.2415</v>
          </cell>
          <cell r="H909">
            <v>5069.83</v>
          </cell>
        </row>
        <row r="910">
          <cell r="A910">
            <v>24435</v>
          </cell>
          <cell r="C910" t="str">
            <v>Repair humerus with graft</v>
          </cell>
          <cell r="D910" t="str">
            <v>Y</v>
          </cell>
          <cell r="F910" t="str">
            <v>J8</v>
          </cell>
          <cell r="G910">
            <v>153.19890000000001</v>
          </cell>
          <cell r="H910">
            <v>6982.04</v>
          </cell>
        </row>
        <row r="911">
          <cell r="A911">
            <v>24470</v>
          </cell>
          <cell r="C911" t="str">
            <v>Revision of elbow joint</v>
          </cell>
          <cell r="D911" t="str">
            <v>Y</v>
          </cell>
          <cell r="F911" t="str">
            <v>A2</v>
          </cell>
          <cell r="G911">
            <v>28.087700000000002</v>
          </cell>
          <cell r="H911">
            <v>1280.0999999999999</v>
          </cell>
        </row>
        <row r="912">
          <cell r="A912">
            <v>24495</v>
          </cell>
          <cell r="C912" t="str">
            <v>Decompression of forearm</v>
          </cell>
          <cell r="D912" t="str">
            <v>Y</v>
          </cell>
          <cell r="F912" t="str">
            <v>A2</v>
          </cell>
          <cell r="G912">
            <v>59.720999999999997</v>
          </cell>
          <cell r="H912">
            <v>2721.78</v>
          </cell>
        </row>
        <row r="913">
          <cell r="A913">
            <v>24498</v>
          </cell>
          <cell r="C913" t="str">
            <v>Reinforce humerus</v>
          </cell>
          <cell r="D913" t="str">
            <v>Y</v>
          </cell>
          <cell r="F913" t="str">
            <v>G2</v>
          </cell>
          <cell r="G913">
            <v>111.2415</v>
          </cell>
          <cell r="H913">
            <v>5069.83</v>
          </cell>
        </row>
        <row r="914">
          <cell r="A914">
            <v>24500</v>
          </cell>
          <cell r="C914" t="str">
            <v>Treat humerus fracture</v>
          </cell>
          <cell r="D914" t="str">
            <v>Y</v>
          </cell>
          <cell r="F914" t="str">
            <v>A2</v>
          </cell>
          <cell r="G914">
            <v>2.4567000000000001</v>
          </cell>
          <cell r="H914">
            <v>111.96</v>
          </cell>
        </row>
        <row r="915">
          <cell r="A915">
            <v>24505</v>
          </cell>
          <cell r="C915" t="str">
            <v>Treat humerus fracture</v>
          </cell>
          <cell r="D915" t="str">
            <v>Y</v>
          </cell>
          <cell r="F915" t="str">
            <v>A2</v>
          </cell>
          <cell r="G915">
            <v>16.186199999999999</v>
          </cell>
          <cell r="H915">
            <v>737.69</v>
          </cell>
        </row>
        <row r="916">
          <cell r="A916">
            <v>24515</v>
          </cell>
          <cell r="C916" t="str">
            <v>Treat humerus fracture</v>
          </cell>
          <cell r="D916" t="str">
            <v>Y</v>
          </cell>
          <cell r="F916" t="str">
            <v>G2</v>
          </cell>
          <cell r="G916">
            <v>111.2415</v>
          </cell>
          <cell r="H916">
            <v>5069.83</v>
          </cell>
        </row>
        <row r="917">
          <cell r="A917">
            <v>24516</v>
          </cell>
          <cell r="C917" t="str">
            <v>Treat humerus fracture</v>
          </cell>
          <cell r="D917" t="str">
            <v>Y</v>
          </cell>
          <cell r="F917" t="str">
            <v>G2</v>
          </cell>
          <cell r="G917">
            <v>111.2415</v>
          </cell>
          <cell r="H917">
            <v>5069.83</v>
          </cell>
        </row>
        <row r="918">
          <cell r="A918">
            <v>24530</v>
          </cell>
          <cell r="C918" t="str">
            <v>Treat humerus fracture</v>
          </cell>
          <cell r="D918" t="str">
            <v>Y</v>
          </cell>
          <cell r="F918" t="str">
            <v>A2</v>
          </cell>
          <cell r="G918">
            <v>2.4567000000000001</v>
          </cell>
          <cell r="H918">
            <v>111.96</v>
          </cell>
        </row>
        <row r="919">
          <cell r="A919">
            <v>24535</v>
          </cell>
          <cell r="C919" t="str">
            <v>Treat humerus fracture</v>
          </cell>
          <cell r="D919" t="str">
            <v>Y</v>
          </cell>
          <cell r="F919" t="str">
            <v>A2</v>
          </cell>
          <cell r="G919">
            <v>16.186199999999999</v>
          </cell>
          <cell r="H919">
            <v>737.69</v>
          </cell>
        </row>
        <row r="920">
          <cell r="A920">
            <v>24538</v>
          </cell>
          <cell r="C920" t="str">
            <v>Treat humerus fracture</v>
          </cell>
          <cell r="D920" t="str">
            <v>Y</v>
          </cell>
          <cell r="F920" t="str">
            <v>A2</v>
          </cell>
          <cell r="G920">
            <v>59.720999999999997</v>
          </cell>
          <cell r="H920">
            <v>2721.78</v>
          </cell>
        </row>
        <row r="921">
          <cell r="A921">
            <v>24545</v>
          </cell>
          <cell r="C921" t="str">
            <v>Treat humerus fracture</v>
          </cell>
          <cell r="D921" t="str">
            <v>Y</v>
          </cell>
          <cell r="F921" t="str">
            <v>J8</v>
          </cell>
          <cell r="G921">
            <v>155.4385</v>
          </cell>
          <cell r="H921">
            <v>7084.11</v>
          </cell>
        </row>
        <row r="922">
          <cell r="A922">
            <v>24546</v>
          </cell>
          <cell r="C922" t="str">
            <v>Treat humerus fracture</v>
          </cell>
          <cell r="D922" t="str">
            <v>Y</v>
          </cell>
          <cell r="F922" t="str">
            <v>J8</v>
          </cell>
          <cell r="G922">
            <v>230.7063</v>
          </cell>
          <cell r="H922">
            <v>10514.44</v>
          </cell>
        </row>
        <row r="923">
          <cell r="A923">
            <v>24560</v>
          </cell>
          <cell r="C923" t="str">
            <v>Treat humerus fracture</v>
          </cell>
          <cell r="D923" t="str">
            <v>Y</v>
          </cell>
          <cell r="F923" t="str">
            <v>A2</v>
          </cell>
          <cell r="G923">
            <v>2.4567000000000001</v>
          </cell>
          <cell r="H923">
            <v>111.96</v>
          </cell>
        </row>
        <row r="924">
          <cell r="A924">
            <v>24565</v>
          </cell>
          <cell r="C924" t="str">
            <v>Treat humerus fracture</v>
          </cell>
          <cell r="D924" t="str">
            <v>Y</v>
          </cell>
          <cell r="F924" t="str">
            <v>A2</v>
          </cell>
          <cell r="G924">
            <v>16.186199999999999</v>
          </cell>
          <cell r="H924">
            <v>737.69</v>
          </cell>
        </row>
        <row r="925">
          <cell r="A925">
            <v>24566</v>
          </cell>
          <cell r="C925" t="str">
            <v>Treat humerus fracture</v>
          </cell>
          <cell r="D925" t="str">
            <v>Y</v>
          </cell>
          <cell r="E925" t="str">
            <v xml:space="preserve">CH </v>
          </cell>
          <cell r="F925" t="str">
            <v>A2</v>
          </cell>
          <cell r="G925">
            <v>16.186199999999999</v>
          </cell>
          <cell r="H925">
            <v>737.69</v>
          </cell>
        </row>
        <row r="926">
          <cell r="A926">
            <v>24575</v>
          </cell>
          <cell r="C926" t="str">
            <v>Treat humerus fracture</v>
          </cell>
          <cell r="D926" t="str">
            <v>Y</v>
          </cell>
          <cell r="F926" t="str">
            <v>G2</v>
          </cell>
          <cell r="G926">
            <v>111.2415</v>
          </cell>
          <cell r="H926">
            <v>5069.83</v>
          </cell>
        </row>
        <row r="927">
          <cell r="A927">
            <v>24576</v>
          </cell>
          <cell r="C927" t="str">
            <v>Treat humerus fracture</v>
          </cell>
          <cell r="D927" t="str">
            <v>Y</v>
          </cell>
          <cell r="F927" t="str">
            <v>A2</v>
          </cell>
          <cell r="G927">
            <v>2.4567000000000001</v>
          </cell>
          <cell r="H927">
            <v>111.96</v>
          </cell>
        </row>
        <row r="928">
          <cell r="A928">
            <v>24577</v>
          </cell>
          <cell r="C928" t="str">
            <v>Treat humerus fracture</v>
          </cell>
          <cell r="D928" t="str">
            <v>Y</v>
          </cell>
          <cell r="F928" t="str">
            <v>A2</v>
          </cell>
          <cell r="G928">
            <v>16.186199999999999</v>
          </cell>
          <cell r="H928">
            <v>737.69</v>
          </cell>
        </row>
        <row r="929">
          <cell r="A929">
            <v>24579</v>
          </cell>
          <cell r="C929" t="str">
            <v>Treat humerus fracture</v>
          </cell>
          <cell r="D929" t="str">
            <v>Y</v>
          </cell>
          <cell r="F929" t="str">
            <v>G2</v>
          </cell>
          <cell r="G929">
            <v>111.2415</v>
          </cell>
          <cell r="H929">
            <v>5069.83</v>
          </cell>
        </row>
        <row r="930">
          <cell r="A930">
            <v>24582</v>
          </cell>
          <cell r="C930" t="str">
            <v>Treat humerus fracture</v>
          </cell>
          <cell r="D930" t="str">
            <v>Y</v>
          </cell>
          <cell r="F930" t="str">
            <v>A2</v>
          </cell>
          <cell r="G930">
            <v>28.087700000000002</v>
          </cell>
          <cell r="H930">
            <v>1280.0999999999999</v>
          </cell>
        </row>
        <row r="931">
          <cell r="A931">
            <v>24586</v>
          </cell>
          <cell r="C931" t="str">
            <v>Treat elbow fracture</v>
          </cell>
          <cell r="D931" t="str">
            <v>Y</v>
          </cell>
          <cell r="F931" t="str">
            <v>G2</v>
          </cell>
          <cell r="G931">
            <v>111.2415</v>
          </cell>
          <cell r="H931">
            <v>5069.83</v>
          </cell>
        </row>
        <row r="932">
          <cell r="A932">
            <v>24587</v>
          </cell>
          <cell r="C932" t="str">
            <v>Treat elbow fracture</v>
          </cell>
          <cell r="D932" t="str">
            <v>Y</v>
          </cell>
          <cell r="F932" t="str">
            <v>J8</v>
          </cell>
          <cell r="G932">
            <v>154.95779999999999</v>
          </cell>
          <cell r="H932">
            <v>7062.2</v>
          </cell>
        </row>
        <row r="933">
          <cell r="A933">
            <v>24600</v>
          </cell>
          <cell r="C933" t="str">
            <v>Treat elbow dislocation</v>
          </cell>
          <cell r="D933" t="str">
            <v>Y</v>
          </cell>
          <cell r="F933" t="str">
            <v>A2</v>
          </cell>
          <cell r="G933">
            <v>2.4567000000000001</v>
          </cell>
          <cell r="H933">
            <v>111.96</v>
          </cell>
        </row>
        <row r="934">
          <cell r="A934">
            <v>24605</v>
          </cell>
          <cell r="C934" t="str">
            <v>Treat elbow dislocation</v>
          </cell>
          <cell r="D934" t="str">
            <v>Y</v>
          </cell>
          <cell r="F934" t="str">
            <v>A2</v>
          </cell>
          <cell r="G934">
            <v>16.186199999999999</v>
          </cell>
          <cell r="H934">
            <v>737.69</v>
          </cell>
        </row>
        <row r="935">
          <cell r="A935">
            <v>24615</v>
          </cell>
          <cell r="C935" t="str">
            <v>Treat elbow dislocation</v>
          </cell>
          <cell r="D935" t="str">
            <v>Y</v>
          </cell>
          <cell r="F935" t="str">
            <v>A2</v>
          </cell>
          <cell r="G935">
            <v>59.720999999999997</v>
          </cell>
          <cell r="H935">
            <v>2721.78</v>
          </cell>
        </row>
        <row r="936">
          <cell r="A936">
            <v>24620</v>
          </cell>
          <cell r="C936" t="str">
            <v>Treat elbow fracture</v>
          </cell>
          <cell r="D936" t="str">
            <v>Y</v>
          </cell>
          <cell r="F936" t="str">
            <v>A2</v>
          </cell>
          <cell r="G936">
            <v>16.186199999999999</v>
          </cell>
          <cell r="H936">
            <v>737.69</v>
          </cell>
        </row>
        <row r="937">
          <cell r="A937">
            <v>24635</v>
          </cell>
          <cell r="C937" t="str">
            <v>Treat elbow fracture</v>
          </cell>
          <cell r="D937" t="str">
            <v>Y</v>
          </cell>
          <cell r="F937" t="str">
            <v>A2</v>
          </cell>
          <cell r="G937">
            <v>59.720999999999997</v>
          </cell>
          <cell r="H937">
            <v>2721.78</v>
          </cell>
        </row>
        <row r="938">
          <cell r="A938">
            <v>24640</v>
          </cell>
          <cell r="C938" t="str">
            <v>Treat elbow dislocation</v>
          </cell>
          <cell r="D938" t="str">
            <v>Y</v>
          </cell>
          <cell r="F938" t="str">
            <v>P3</v>
          </cell>
          <cell r="H938">
            <v>54.36</v>
          </cell>
        </row>
        <row r="939">
          <cell r="A939">
            <v>24650</v>
          </cell>
          <cell r="C939" t="str">
            <v>Treat radius fracture</v>
          </cell>
          <cell r="D939" t="str">
            <v>Y</v>
          </cell>
          <cell r="F939" t="str">
            <v>P2</v>
          </cell>
          <cell r="G939">
            <v>2.4567000000000001</v>
          </cell>
          <cell r="H939">
            <v>111.96</v>
          </cell>
        </row>
        <row r="940">
          <cell r="A940">
            <v>24655</v>
          </cell>
          <cell r="C940" t="str">
            <v>Treat radius fracture</v>
          </cell>
          <cell r="D940" t="str">
            <v>Y</v>
          </cell>
          <cell r="F940" t="str">
            <v>A2</v>
          </cell>
          <cell r="G940">
            <v>16.186199999999999</v>
          </cell>
          <cell r="H940">
            <v>737.69</v>
          </cell>
        </row>
        <row r="941">
          <cell r="A941">
            <v>24665</v>
          </cell>
          <cell r="C941" t="str">
            <v>Treat radius fracture</v>
          </cell>
          <cell r="D941" t="str">
            <v>Y</v>
          </cell>
          <cell r="F941" t="str">
            <v>A2</v>
          </cell>
          <cell r="G941">
            <v>59.720999999999997</v>
          </cell>
          <cell r="H941">
            <v>2721.78</v>
          </cell>
        </row>
        <row r="942">
          <cell r="A942">
            <v>24666</v>
          </cell>
          <cell r="C942" t="str">
            <v>Treat radius fracture</v>
          </cell>
          <cell r="D942" t="str">
            <v>Y</v>
          </cell>
          <cell r="F942" t="str">
            <v>J8</v>
          </cell>
          <cell r="G942">
            <v>172.9863</v>
          </cell>
          <cell r="H942">
            <v>7883.85</v>
          </cell>
        </row>
        <row r="943">
          <cell r="A943">
            <v>24670</v>
          </cell>
          <cell r="C943" t="str">
            <v>Treat ulnar fracture</v>
          </cell>
          <cell r="D943" t="str">
            <v>Y</v>
          </cell>
          <cell r="F943" t="str">
            <v>A2</v>
          </cell>
          <cell r="G943">
            <v>2.4567000000000001</v>
          </cell>
          <cell r="H943">
            <v>111.96</v>
          </cell>
        </row>
        <row r="944">
          <cell r="A944">
            <v>24675</v>
          </cell>
          <cell r="C944" t="str">
            <v>Treat ulnar fracture</v>
          </cell>
          <cell r="D944" t="str">
            <v>Y</v>
          </cell>
          <cell r="F944" t="str">
            <v>A2</v>
          </cell>
          <cell r="G944">
            <v>16.186199999999999</v>
          </cell>
          <cell r="H944">
            <v>737.69</v>
          </cell>
        </row>
        <row r="945">
          <cell r="A945">
            <v>24685</v>
          </cell>
          <cell r="C945" t="str">
            <v>Treat ulnar fracture</v>
          </cell>
          <cell r="D945" t="str">
            <v>Y</v>
          </cell>
          <cell r="F945" t="str">
            <v>A2</v>
          </cell>
          <cell r="G945">
            <v>59.720999999999997</v>
          </cell>
          <cell r="H945">
            <v>2721.78</v>
          </cell>
        </row>
        <row r="946">
          <cell r="A946">
            <v>24800</v>
          </cell>
          <cell r="C946" t="str">
            <v>Fusion of elbow joint</v>
          </cell>
          <cell r="D946" t="str">
            <v>Y</v>
          </cell>
          <cell r="F946" t="str">
            <v>A2</v>
          </cell>
          <cell r="G946">
            <v>59.720999999999997</v>
          </cell>
          <cell r="H946">
            <v>2721.78</v>
          </cell>
        </row>
        <row r="947">
          <cell r="A947">
            <v>24802</v>
          </cell>
          <cell r="C947" t="str">
            <v>Fusion/graft of elbow joint</v>
          </cell>
          <cell r="D947" t="str">
            <v>Y</v>
          </cell>
          <cell r="F947" t="str">
            <v>G2</v>
          </cell>
          <cell r="G947">
            <v>111.2415</v>
          </cell>
          <cell r="H947">
            <v>5069.83</v>
          </cell>
        </row>
        <row r="948">
          <cell r="A948">
            <v>24925</v>
          </cell>
          <cell r="C948" t="str">
            <v>Amputation follow-up surgery</v>
          </cell>
          <cell r="D948" t="str">
            <v>Y</v>
          </cell>
          <cell r="F948" t="str">
            <v>A2</v>
          </cell>
          <cell r="G948">
            <v>28.087700000000002</v>
          </cell>
          <cell r="H948">
            <v>1280.0999999999999</v>
          </cell>
        </row>
        <row r="949">
          <cell r="A949">
            <v>25000</v>
          </cell>
          <cell r="C949" t="str">
            <v>Incision of tendon sheath</v>
          </cell>
          <cell r="D949" t="str">
            <v>Y</v>
          </cell>
          <cell r="F949" t="str">
            <v>A2</v>
          </cell>
          <cell r="G949">
            <v>16.186199999999999</v>
          </cell>
          <cell r="H949">
            <v>737.69</v>
          </cell>
        </row>
        <row r="950">
          <cell r="A950">
            <v>25001</v>
          </cell>
          <cell r="C950" t="str">
            <v>Incise flexor carpi radialis</v>
          </cell>
          <cell r="D950" t="str">
            <v>Y</v>
          </cell>
          <cell r="F950" t="str">
            <v>G2</v>
          </cell>
          <cell r="G950">
            <v>16.186199999999999</v>
          </cell>
          <cell r="H950">
            <v>737.69</v>
          </cell>
        </row>
        <row r="951">
          <cell r="A951">
            <v>25020</v>
          </cell>
          <cell r="C951" t="str">
            <v>Decompress forearm 1 space</v>
          </cell>
          <cell r="D951" t="str">
            <v>Y</v>
          </cell>
          <cell r="F951" t="str">
            <v>A2</v>
          </cell>
          <cell r="G951">
            <v>16.186199999999999</v>
          </cell>
          <cell r="H951">
            <v>737.69</v>
          </cell>
        </row>
        <row r="952">
          <cell r="A952">
            <v>25023</v>
          </cell>
          <cell r="C952" t="str">
            <v>Decompress forearm 1 space</v>
          </cell>
          <cell r="D952" t="str">
            <v>Y</v>
          </cell>
          <cell r="F952" t="str">
            <v>A2</v>
          </cell>
          <cell r="G952">
            <v>28.087700000000002</v>
          </cell>
          <cell r="H952">
            <v>1280.0999999999999</v>
          </cell>
        </row>
        <row r="953">
          <cell r="A953">
            <v>25024</v>
          </cell>
          <cell r="C953" t="str">
            <v>Decompress forearm 2 spaces</v>
          </cell>
          <cell r="D953" t="str">
            <v>Y</v>
          </cell>
          <cell r="F953" t="str">
            <v>A2</v>
          </cell>
          <cell r="G953">
            <v>28.087700000000002</v>
          </cell>
          <cell r="H953">
            <v>1280.0999999999999</v>
          </cell>
        </row>
        <row r="954">
          <cell r="A954">
            <v>25025</v>
          </cell>
          <cell r="C954" t="str">
            <v>Decompress forearm 2 spaces</v>
          </cell>
          <cell r="D954" t="str">
            <v>Y</v>
          </cell>
          <cell r="E954" t="str">
            <v xml:space="preserve">CH </v>
          </cell>
          <cell r="F954" t="str">
            <v>A2</v>
          </cell>
          <cell r="G954">
            <v>16.186199999999999</v>
          </cell>
          <cell r="H954">
            <v>737.69</v>
          </cell>
        </row>
        <row r="955">
          <cell r="A955">
            <v>25028</v>
          </cell>
          <cell r="C955" t="str">
            <v>Drainage of forearm lesion</v>
          </cell>
          <cell r="D955" t="str">
            <v>Y</v>
          </cell>
          <cell r="F955" t="str">
            <v>A2</v>
          </cell>
          <cell r="G955">
            <v>28.087700000000002</v>
          </cell>
          <cell r="H955">
            <v>1280.0999999999999</v>
          </cell>
        </row>
        <row r="956">
          <cell r="A956">
            <v>25031</v>
          </cell>
          <cell r="C956" t="str">
            <v>Drainage of forearm bursa</v>
          </cell>
          <cell r="D956" t="str">
            <v>Y</v>
          </cell>
          <cell r="F956" t="str">
            <v>A2</v>
          </cell>
          <cell r="G956">
            <v>16.186199999999999</v>
          </cell>
          <cell r="H956">
            <v>737.69</v>
          </cell>
        </row>
        <row r="957">
          <cell r="A957">
            <v>25035</v>
          </cell>
          <cell r="C957" t="str">
            <v>Treat forearm bone lesion</v>
          </cell>
          <cell r="D957" t="str">
            <v>Y</v>
          </cell>
          <cell r="F957" t="str">
            <v>A2</v>
          </cell>
          <cell r="G957">
            <v>59.720999999999997</v>
          </cell>
          <cell r="H957">
            <v>2721.78</v>
          </cell>
        </row>
        <row r="958">
          <cell r="A958">
            <v>25040</v>
          </cell>
          <cell r="C958" t="str">
            <v>Explore/treat wrist joint</v>
          </cell>
          <cell r="D958" t="str">
            <v>Y</v>
          </cell>
          <cell r="F958" t="str">
            <v>A2</v>
          </cell>
          <cell r="G958">
            <v>28.087700000000002</v>
          </cell>
          <cell r="H958">
            <v>1280.0999999999999</v>
          </cell>
        </row>
        <row r="959">
          <cell r="A959">
            <v>25065</v>
          </cell>
          <cell r="C959" t="str">
            <v>Biopsy forearm soft tissues</v>
          </cell>
          <cell r="D959" t="str">
            <v>Y</v>
          </cell>
          <cell r="F959" t="str">
            <v>P3</v>
          </cell>
          <cell r="H959">
            <v>177.48</v>
          </cell>
        </row>
        <row r="960">
          <cell r="A960">
            <v>25066</v>
          </cell>
          <cell r="C960" t="str">
            <v>Biopsy forearm soft tissues</v>
          </cell>
          <cell r="D960" t="str">
            <v>Y</v>
          </cell>
          <cell r="F960" t="str">
            <v>A2</v>
          </cell>
          <cell r="G960">
            <v>23.322700000000001</v>
          </cell>
          <cell r="H960">
            <v>1062.93</v>
          </cell>
        </row>
        <row r="961">
          <cell r="A961">
            <v>25071</v>
          </cell>
          <cell r="C961" t="str">
            <v>Exc forearm les sc 3 cm/&gt;</v>
          </cell>
          <cell r="D961" t="str">
            <v>Y</v>
          </cell>
          <cell r="F961" t="str">
            <v>G2</v>
          </cell>
          <cell r="G961">
            <v>11.913500000000001</v>
          </cell>
          <cell r="H961">
            <v>542.96</v>
          </cell>
        </row>
        <row r="962">
          <cell r="A962">
            <v>25073</v>
          </cell>
          <cell r="C962" t="str">
            <v>Exc forearm tum deep 3 cm/&gt;</v>
          </cell>
          <cell r="D962" t="str">
            <v>Y</v>
          </cell>
          <cell r="F962" t="str">
            <v>G2</v>
          </cell>
          <cell r="G962">
            <v>23.322700000000001</v>
          </cell>
          <cell r="H962">
            <v>1062.93</v>
          </cell>
        </row>
        <row r="963">
          <cell r="A963">
            <v>25075</v>
          </cell>
          <cell r="C963" t="str">
            <v>Exc forearm les sc &lt; 3 cm</v>
          </cell>
          <cell r="D963" t="str">
            <v>Y</v>
          </cell>
          <cell r="F963" t="str">
            <v>G2</v>
          </cell>
          <cell r="G963">
            <v>11.913500000000001</v>
          </cell>
          <cell r="H963">
            <v>542.96</v>
          </cell>
        </row>
        <row r="964">
          <cell r="A964">
            <v>25076</v>
          </cell>
          <cell r="C964" t="str">
            <v>Exc forearm tum deep &lt; 3 cm</v>
          </cell>
          <cell r="D964" t="str">
            <v>Y</v>
          </cell>
          <cell r="F964" t="str">
            <v>G2</v>
          </cell>
          <cell r="G964">
            <v>11.913500000000001</v>
          </cell>
          <cell r="H964">
            <v>542.96</v>
          </cell>
        </row>
        <row r="965">
          <cell r="A965">
            <v>25077</v>
          </cell>
          <cell r="C965" t="str">
            <v>Resect forearm/wrist tum&lt;3cm</v>
          </cell>
          <cell r="D965" t="str">
            <v>Y</v>
          </cell>
          <cell r="F965" t="str">
            <v>G2</v>
          </cell>
          <cell r="G965">
            <v>11.913500000000001</v>
          </cell>
          <cell r="H965">
            <v>542.96</v>
          </cell>
        </row>
        <row r="966">
          <cell r="A966">
            <v>25078</v>
          </cell>
          <cell r="C966" t="str">
            <v>Resect forarm/wrist tum 3cm&gt;</v>
          </cell>
          <cell r="D966" t="str">
            <v>Y</v>
          </cell>
          <cell r="F966" t="str">
            <v>G2</v>
          </cell>
          <cell r="G966">
            <v>23.322700000000001</v>
          </cell>
          <cell r="H966">
            <v>1062.93</v>
          </cell>
        </row>
        <row r="967">
          <cell r="A967">
            <v>25085</v>
          </cell>
          <cell r="C967" t="str">
            <v>Incision of wrist capsule</v>
          </cell>
          <cell r="D967" t="str">
            <v>Y</v>
          </cell>
          <cell r="F967" t="str">
            <v>A2</v>
          </cell>
          <cell r="G967">
            <v>28.087700000000002</v>
          </cell>
          <cell r="H967">
            <v>1280.0999999999999</v>
          </cell>
        </row>
        <row r="968">
          <cell r="A968">
            <v>25100</v>
          </cell>
          <cell r="C968" t="str">
            <v>Biopsy of wrist joint</v>
          </cell>
          <cell r="D968" t="str">
            <v>Y</v>
          </cell>
          <cell r="E968" t="str">
            <v xml:space="preserve">CH </v>
          </cell>
          <cell r="F968" t="str">
            <v>A2</v>
          </cell>
          <cell r="G968">
            <v>16.186199999999999</v>
          </cell>
          <cell r="H968">
            <v>737.69</v>
          </cell>
        </row>
        <row r="969">
          <cell r="A969">
            <v>25101</v>
          </cell>
          <cell r="C969" t="str">
            <v>Explore/treat wrist joint</v>
          </cell>
          <cell r="D969" t="str">
            <v>Y</v>
          </cell>
          <cell r="F969" t="str">
            <v>A2</v>
          </cell>
          <cell r="G969">
            <v>28.087700000000002</v>
          </cell>
          <cell r="H969">
            <v>1280.0999999999999</v>
          </cell>
        </row>
        <row r="970">
          <cell r="A970">
            <v>25105</v>
          </cell>
          <cell r="C970" t="str">
            <v>Remove wrist joint lining</v>
          </cell>
          <cell r="D970" t="str">
            <v>Y</v>
          </cell>
          <cell r="F970" t="str">
            <v>A2</v>
          </cell>
          <cell r="G970">
            <v>28.087700000000002</v>
          </cell>
          <cell r="H970">
            <v>1280.0999999999999</v>
          </cell>
        </row>
        <row r="971">
          <cell r="A971">
            <v>25107</v>
          </cell>
          <cell r="C971" t="str">
            <v>Remove wrist joint cartilage</v>
          </cell>
          <cell r="D971" t="str">
            <v>Y</v>
          </cell>
          <cell r="F971" t="str">
            <v>A2</v>
          </cell>
          <cell r="G971">
            <v>28.087700000000002</v>
          </cell>
          <cell r="H971">
            <v>1280.0999999999999</v>
          </cell>
        </row>
        <row r="972">
          <cell r="A972">
            <v>25109</v>
          </cell>
          <cell r="C972" t="str">
            <v>Excise tendon forearm/wrist</v>
          </cell>
          <cell r="D972" t="str">
            <v>Y</v>
          </cell>
          <cell r="F972" t="str">
            <v>G2</v>
          </cell>
          <cell r="G972">
            <v>28.087700000000002</v>
          </cell>
          <cell r="H972">
            <v>1280.0999999999999</v>
          </cell>
        </row>
        <row r="973">
          <cell r="A973">
            <v>25110</v>
          </cell>
          <cell r="C973" t="str">
            <v>Remove wrist tendon lesion</v>
          </cell>
          <cell r="D973" t="str">
            <v>Y</v>
          </cell>
          <cell r="F973" t="str">
            <v>A2</v>
          </cell>
          <cell r="G973">
            <v>16.186199999999999</v>
          </cell>
          <cell r="H973">
            <v>737.69</v>
          </cell>
        </row>
        <row r="974">
          <cell r="A974">
            <v>25111</v>
          </cell>
          <cell r="C974" t="str">
            <v>Remove wrist tendon lesion</v>
          </cell>
          <cell r="D974" t="str">
            <v>Y</v>
          </cell>
          <cell r="F974" t="str">
            <v>A2</v>
          </cell>
          <cell r="G974">
            <v>16.186199999999999</v>
          </cell>
          <cell r="H974">
            <v>737.69</v>
          </cell>
        </row>
        <row r="975">
          <cell r="A975">
            <v>25112</v>
          </cell>
          <cell r="C975" t="str">
            <v>Reremove wrist tendon lesion</v>
          </cell>
          <cell r="D975" t="str">
            <v>Y</v>
          </cell>
          <cell r="E975" t="str">
            <v xml:space="preserve">CH </v>
          </cell>
          <cell r="F975" t="str">
            <v>A2</v>
          </cell>
          <cell r="G975">
            <v>16.186199999999999</v>
          </cell>
          <cell r="H975">
            <v>737.69</v>
          </cell>
        </row>
        <row r="976">
          <cell r="A976">
            <v>25115</v>
          </cell>
          <cell r="C976" t="str">
            <v>Remove wrist/forearm lesion</v>
          </cell>
          <cell r="D976" t="str">
            <v>Y</v>
          </cell>
          <cell r="F976" t="str">
            <v>A2</v>
          </cell>
          <cell r="G976">
            <v>16.186199999999999</v>
          </cell>
          <cell r="H976">
            <v>737.69</v>
          </cell>
        </row>
        <row r="977">
          <cell r="A977">
            <v>25116</v>
          </cell>
          <cell r="C977" t="str">
            <v>Remove wrist/forearm lesion</v>
          </cell>
          <cell r="D977" t="str">
            <v>Y</v>
          </cell>
          <cell r="F977" t="str">
            <v>A2</v>
          </cell>
          <cell r="G977">
            <v>28.087700000000002</v>
          </cell>
          <cell r="H977">
            <v>1280.0999999999999</v>
          </cell>
        </row>
        <row r="978">
          <cell r="A978">
            <v>25118</v>
          </cell>
          <cell r="C978" t="str">
            <v>Excise wrist tendon sheath</v>
          </cell>
          <cell r="D978" t="str">
            <v>Y</v>
          </cell>
          <cell r="E978" t="str">
            <v xml:space="preserve">CH </v>
          </cell>
          <cell r="F978" t="str">
            <v>A2</v>
          </cell>
          <cell r="G978">
            <v>16.186199999999999</v>
          </cell>
          <cell r="H978">
            <v>737.69</v>
          </cell>
        </row>
        <row r="979">
          <cell r="A979">
            <v>25119</v>
          </cell>
          <cell r="C979" t="str">
            <v>Partial removal of ulna</v>
          </cell>
          <cell r="D979" t="str">
            <v>Y</v>
          </cell>
          <cell r="F979" t="str">
            <v>A2</v>
          </cell>
          <cell r="G979">
            <v>28.087700000000002</v>
          </cell>
          <cell r="H979">
            <v>1280.0999999999999</v>
          </cell>
        </row>
        <row r="980">
          <cell r="A980">
            <v>25120</v>
          </cell>
          <cell r="C980" t="str">
            <v>Removal of forearm lesion</v>
          </cell>
          <cell r="D980" t="str">
            <v>Y</v>
          </cell>
          <cell r="F980" t="str">
            <v>A2</v>
          </cell>
          <cell r="G980">
            <v>28.087700000000002</v>
          </cell>
          <cell r="H980">
            <v>1280.0999999999999</v>
          </cell>
        </row>
        <row r="981">
          <cell r="A981">
            <v>25125</v>
          </cell>
          <cell r="C981" t="str">
            <v>Remove/graft forearm lesion</v>
          </cell>
          <cell r="D981" t="str">
            <v>Y</v>
          </cell>
          <cell r="E981" t="str">
            <v xml:space="preserve">CH </v>
          </cell>
          <cell r="F981" t="str">
            <v>A2</v>
          </cell>
          <cell r="G981">
            <v>16.186199999999999</v>
          </cell>
          <cell r="H981">
            <v>737.69</v>
          </cell>
        </row>
        <row r="982">
          <cell r="A982">
            <v>25126</v>
          </cell>
          <cell r="C982" t="str">
            <v>Remove/graft forearm lesion</v>
          </cell>
          <cell r="D982" t="str">
            <v>Y</v>
          </cell>
          <cell r="F982" t="str">
            <v>A2</v>
          </cell>
          <cell r="G982">
            <v>28.087700000000002</v>
          </cell>
          <cell r="H982">
            <v>1280.0999999999999</v>
          </cell>
        </row>
        <row r="983">
          <cell r="A983">
            <v>25130</v>
          </cell>
          <cell r="C983" t="str">
            <v>Removal of wrist lesion</v>
          </cell>
          <cell r="D983" t="str">
            <v>Y</v>
          </cell>
          <cell r="F983" t="str">
            <v>A2</v>
          </cell>
          <cell r="G983">
            <v>28.087700000000002</v>
          </cell>
          <cell r="H983">
            <v>1280.0999999999999</v>
          </cell>
        </row>
        <row r="984">
          <cell r="A984">
            <v>25135</v>
          </cell>
          <cell r="C984" t="str">
            <v>Remove &amp; graft wrist lesion</v>
          </cell>
          <cell r="D984" t="str">
            <v>Y</v>
          </cell>
          <cell r="F984" t="str">
            <v>A2</v>
          </cell>
          <cell r="G984">
            <v>28.087700000000002</v>
          </cell>
          <cell r="H984">
            <v>1280.0999999999999</v>
          </cell>
        </row>
        <row r="985">
          <cell r="A985">
            <v>25136</v>
          </cell>
          <cell r="C985" t="str">
            <v>Remove &amp; graft wrist lesion</v>
          </cell>
          <cell r="D985" t="str">
            <v>Y</v>
          </cell>
          <cell r="F985" t="str">
            <v>A2</v>
          </cell>
          <cell r="G985">
            <v>59.720999999999997</v>
          </cell>
          <cell r="H985">
            <v>2721.78</v>
          </cell>
        </row>
        <row r="986">
          <cell r="A986">
            <v>25145</v>
          </cell>
          <cell r="C986" t="str">
            <v>Remove forearm bone lesion</v>
          </cell>
          <cell r="D986" t="str">
            <v>Y</v>
          </cell>
          <cell r="F986" t="str">
            <v>A2</v>
          </cell>
          <cell r="G986">
            <v>28.087700000000002</v>
          </cell>
          <cell r="H986">
            <v>1280.0999999999999</v>
          </cell>
        </row>
        <row r="987">
          <cell r="A987">
            <v>25150</v>
          </cell>
          <cell r="C987" t="str">
            <v>Partial removal of ulna</v>
          </cell>
          <cell r="D987" t="str">
            <v>Y</v>
          </cell>
          <cell r="F987" t="str">
            <v>A2</v>
          </cell>
          <cell r="G987">
            <v>28.087700000000002</v>
          </cell>
          <cell r="H987">
            <v>1280.0999999999999</v>
          </cell>
        </row>
        <row r="988">
          <cell r="A988">
            <v>25151</v>
          </cell>
          <cell r="C988" t="str">
            <v>Partial removal of radius</v>
          </cell>
          <cell r="D988" t="str">
            <v>Y</v>
          </cell>
          <cell r="F988" t="str">
            <v>A2</v>
          </cell>
          <cell r="G988">
            <v>28.087700000000002</v>
          </cell>
          <cell r="H988">
            <v>1280.0999999999999</v>
          </cell>
        </row>
        <row r="989">
          <cell r="A989">
            <v>25210</v>
          </cell>
          <cell r="C989" t="str">
            <v>Removal of wrist bone</v>
          </cell>
          <cell r="D989" t="str">
            <v>Y</v>
          </cell>
          <cell r="F989" t="str">
            <v>A2</v>
          </cell>
          <cell r="G989">
            <v>28.087700000000002</v>
          </cell>
          <cell r="H989">
            <v>1280.0999999999999</v>
          </cell>
        </row>
        <row r="990">
          <cell r="A990">
            <v>25215</v>
          </cell>
          <cell r="C990" t="str">
            <v>Removal of wrist bones</v>
          </cell>
          <cell r="D990" t="str">
            <v>Y</v>
          </cell>
          <cell r="F990" t="str">
            <v>A2</v>
          </cell>
          <cell r="G990">
            <v>28.087700000000002</v>
          </cell>
          <cell r="H990">
            <v>1280.0999999999999</v>
          </cell>
        </row>
        <row r="991">
          <cell r="A991">
            <v>25230</v>
          </cell>
          <cell r="C991" t="str">
            <v>Partial removal of radius</v>
          </cell>
          <cell r="D991" t="str">
            <v>Y</v>
          </cell>
          <cell r="F991" t="str">
            <v>A2</v>
          </cell>
          <cell r="G991">
            <v>28.087700000000002</v>
          </cell>
          <cell r="H991">
            <v>1280.0999999999999</v>
          </cell>
        </row>
        <row r="992">
          <cell r="A992">
            <v>25240</v>
          </cell>
          <cell r="C992" t="str">
            <v>Partial removal of ulna</v>
          </cell>
          <cell r="D992" t="str">
            <v>Y</v>
          </cell>
          <cell r="F992" t="str">
            <v>A2</v>
          </cell>
          <cell r="G992">
            <v>28.087700000000002</v>
          </cell>
          <cell r="H992">
            <v>1280.0999999999999</v>
          </cell>
        </row>
        <row r="993">
          <cell r="A993">
            <v>25246</v>
          </cell>
          <cell r="C993" t="str">
            <v>Injection for wrist x-ray</v>
          </cell>
          <cell r="D993" t="str">
            <v>N</v>
          </cell>
          <cell r="F993" t="str">
            <v>N1</v>
          </cell>
        </row>
        <row r="994">
          <cell r="A994">
            <v>25248</v>
          </cell>
          <cell r="C994" t="str">
            <v>Remove forearm foreign body</v>
          </cell>
          <cell r="D994" t="str">
            <v>Y</v>
          </cell>
          <cell r="E994" t="str">
            <v xml:space="preserve">CH </v>
          </cell>
          <cell r="F994" t="str">
            <v>A2</v>
          </cell>
          <cell r="G994">
            <v>16.186199999999999</v>
          </cell>
          <cell r="H994">
            <v>737.69</v>
          </cell>
        </row>
        <row r="995">
          <cell r="A995">
            <v>25250</v>
          </cell>
          <cell r="C995" t="str">
            <v>Removal of wrist prosthesis</v>
          </cell>
          <cell r="D995" t="str">
            <v>N</v>
          </cell>
          <cell r="F995" t="str">
            <v>A2</v>
          </cell>
          <cell r="G995">
            <v>16.186199999999999</v>
          </cell>
          <cell r="H995">
            <v>737.69</v>
          </cell>
        </row>
        <row r="996">
          <cell r="A996">
            <v>25251</v>
          </cell>
          <cell r="C996" t="str">
            <v>Removal of wrist prosthesis</v>
          </cell>
          <cell r="D996" t="str">
            <v>N</v>
          </cell>
          <cell r="F996" t="str">
            <v>A2</v>
          </cell>
          <cell r="G996">
            <v>28.087700000000002</v>
          </cell>
          <cell r="H996">
            <v>1280.0999999999999</v>
          </cell>
        </row>
        <row r="997">
          <cell r="A997">
            <v>25259</v>
          </cell>
          <cell r="C997" t="str">
            <v>Manipulate wrist w/anesthes</v>
          </cell>
          <cell r="D997" t="str">
            <v>Y</v>
          </cell>
          <cell r="F997" t="str">
            <v>G2</v>
          </cell>
          <cell r="G997">
            <v>16.186199999999999</v>
          </cell>
          <cell r="H997">
            <v>737.69</v>
          </cell>
        </row>
        <row r="998">
          <cell r="A998">
            <v>25260</v>
          </cell>
          <cell r="C998" t="str">
            <v>Repair forearm tendon/muscle</v>
          </cell>
          <cell r="D998" t="str">
            <v>Y</v>
          </cell>
          <cell r="F998" t="str">
            <v>A2</v>
          </cell>
          <cell r="G998">
            <v>28.087700000000002</v>
          </cell>
          <cell r="H998">
            <v>1280.0999999999999</v>
          </cell>
        </row>
        <row r="999">
          <cell r="A999">
            <v>25263</v>
          </cell>
          <cell r="C999" t="str">
            <v>Repair forearm tendon/muscle</v>
          </cell>
          <cell r="D999" t="str">
            <v>Y</v>
          </cell>
          <cell r="F999" t="str">
            <v>A2</v>
          </cell>
          <cell r="G999">
            <v>28.087700000000002</v>
          </cell>
          <cell r="H999">
            <v>1280.0999999999999</v>
          </cell>
        </row>
        <row r="1000">
          <cell r="A1000">
            <v>25265</v>
          </cell>
          <cell r="C1000" t="str">
            <v>Repair forearm tendon/muscle</v>
          </cell>
          <cell r="D1000" t="str">
            <v>Y</v>
          </cell>
          <cell r="F1000" t="str">
            <v>A2</v>
          </cell>
          <cell r="G1000">
            <v>28.087700000000002</v>
          </cell>
          <cell r="H1000">
            <v>1280.0999999999999</v>
          </cell>
        </row>
        <row r="1001">
          <cell r="A1001">
            <v>25270</v>
          </cell>
          <cell r="C1001" t="str">
            <v>Repair forearm tendon/muscle</v>
          </cell>
          <cell r="D1001" t="str">
            <v>Y</v>
          </cell>
          <cell r="F1001" t="str">
            <v>A2</v>
          </cell>
          <cell r="G1001">
            <v>28.087700000000002</v>
          </cell>
          <cell r="H1001">
            <v>1280.0999999999999</v>
          </cell>
        </row>
        <row r="1002">
          <cell r="A1002">
            <v>25272</v>
          </cell>
          <cell r="C1002" t="str">
            <v>Repair forearm tendon/muscle</v>
          </cell>
          <cell r="D1002" t="str">
            <v>Y</v>
          </cell>
          <cell r="F1002" t="str">
            <v>A2</v>
          </cell>
          <cell r="G1002">
            <v>28.087700000000002</v>
          </cell>
          <cell r="H1002">
            <v>1280.0999999999999</v>
          </cell>
        </row>
        <row r="1003">
          <cell r="A1003">
            <v>25274</v>
          </cell>
          <cell r="C1003" t="str">
            <v>Repair forearm tendon/muscle</v>
          </cell>
          <cell r="D1003" t="str">
            <v>Y</v>
          </cell>
          <cell r="F1003" t="str">
            <v>A2</v>
          </cell>
          <cell r="G1003">
            <v>28.087700000000002</v>
          </cell>
          <cell r="H1003">
            <v>1280.0999999999999</v>
          </cell>
        </row>
        <row r="1004">
          <cell r="A1004">
            <v>25275</v>
          </cell>
          <cell r="C1004" t="str">
            <v>Repair forearm tendon sheath</v>
          </cell>
          <cell r="D1004" t="str">
            <v>Y</v>
          </cell>
          <cell r="F1004" t="str">
            <v>A2</v>
          </cell>
          <cell r="G1004">
            <v>28.087700000000002</v>
          </cell>
          <cell r="H1004">
            <v>1280.0999999999999</v>
          </cell>
        </row>
        <row r="1005">
          <cell r="A1005">
            <v>25280</v>
          </cell>
          <cell r="C1005" t="str">
            <v>Revise wrist/forearm tendon</v>
          </cell>
          <cell r="D1005" t="str">
            <v>Y</v>
          </cell>
          <cell r="F1005" t="str">
            <v>A2</v>
          </cell>
          <cell r="G1005">
            <v>28.087700000000002</v>
          </cell>
          <cell r="H1005">
            <v>1280.0999999999999</v>
          </cell>
        </row>
        <row r="1006">
          <cell r="A1006">
            <v>25290</v>
          </cell>
          <cell r="C1006" t="str">
            <v>Incise wrist/forearm tendon</v>
          </cell>
          <cell r="D1006" t="str">
            <v>Y</v>
          </cell>
          <cell r="F1006" t="str">
            <v>A2</v>
          </cell>
          <cell r="G1006">
            <v>28.087700000000002</v>
          </cell>
          <cell r="H1006">
            <v>1280.0999999999999</v>
          </cell>
        </row>
        <row r="1007">
          <cell r="A1007">
            <v>25295</v>
          </cell>
          <cell r="C1007" t="str">
            <v>Release wrist/forearm tendon</v>
          </cell>
          <cell r="D1007" t="str">
            <v>Y</v>
          </cell>
          <cell r="F1007" t="str">
            <v>A2</v>
          </cell>
          <cell r="G1007">
            <v>28.087700000000002</v>
          </cell>
          <cell r="H1007">
            <v>1280.0999999999999</v>
          </cell>
        </row>
        <row r="1008">
          <cell r="A1008">
            <v>25300</v>
          </cell>
          <cell r="C1008" t="str">
            <v>Fusion of tendons at wrist</v>
          </cell>
          <cell r="D1008" t="str">
            <v>Y</v>
          </cell>
          <cell r="F1008" t="str">
            <v>A2</v>
          </cell>
          <cell r="G1008">
            <v>28.087700000000002</v>
          </cell>
          <cell r="H1008">
            <v>1280.0999999999999</v>
          </cell>
        </row>
        <row r="1009">
          <cell r="A1009">
            <v>25301</v>
          </cell>
          <cell r="C1009" t="str">
            <v>Fusion of tendons at wrist</v>
          </cell>
          <cell r="D1009" t="str">
            <v>Y</v>
          </cell>
          <cell r="F1009" t="str">
            <v>A2</v>
          </cell>
          <cell r="G1009">
            <v>28.087700000000002</v>
          </cell>
          <cell r="H1009">
            <v>1280.0999999999999</v>
          </cell>
        </row>
        <row r="1010">
          <cell r="A1010">
            <v>25310</v>
          </cell>
          <cell r="C1010" t="str">
            <v>Transplant forearm tendon</v>
          </cell>
          <cell r="D1010" t="str">
            <v>Y</v>
          </cell>
          <cell r="F1010" t="str">
            <v>A2</v>
          </cell>
          <cell r="G1010">
            <v>28.087700000000002</v>
          </cell>
          <cell r="H1010">
            <v>1280.0999999999999</v>
          </cell>
        </row>
        <row r="1011">
          <cell r="A1011">
            <v>25312</v>
          </cell>
          <cell r="C1011" t="str">
            <v>Transplant forearm tendon</v>
          </cell>
          <cell r="D1011" t="str">
            <v>Y</v>
          </cell>
          <cell r="F1011" t="str">
            <v>A2</v>
          </cell>
          <cell r="G1011">
            <v>28.087700000000002</v>
          </cell>
          <cell r="H1011">
            <v>1280.0999999999999</v>
          </cell>
        </row>
        <row r="1012">
          <cell r="A1012">
            <v>25315</v>
          </cell>
          <cell r="C1012" t="str">
            <v>Revise palsy hand tendon(s)</v>
          </cell>
          <cell r="D1012" t="str">
            <v>Y</v>
          </cell>
          <cell r="F1012" t="str">
            <v>A2</v>
          </cell>
          <cell r="G1012">
            <v>59.720999999999997</v>
          </cell>
          <cell r="H1012">
            <v>2721.78</v>
          </cell>
        </row>
        <row r="1013">
          <cell r="A1013">
            <v>25316</v>
          </cell>
          <cell r="C1013" t="str">
            <v>Revise palsy hand tendon(s)</v>
          </cell>
          <cell r="D1013" t="str">
            <v>Y</v>
          </cell>
          <cell r="F1013" t="str">
            <v>A2</v>
          </cell>
          <cell r="G1013">
            <v>59.720999999999997</v>
          </cell>
          <cell r="H1013">
            <v>2721.78</v>
          </cell>
        </row>
        <row r="1014">
          <cell r="A1014">
            <v>25320</v>
          </cell>
          <cell r="C1014" t="str">
            <v>Repair/revise wrist joint</v>
          </cell>
          <cell r="D1014" t="str">
            <v>Y</v>
          </cell>
          <cell r="F1014" t="str">
            <v>A2</v>
          </cell>
          <cell r="G1014">
            <v>59.720999999999997</v>
          </cell>
          <cell r="H1014">
            <v>2721.78</v>
          </cell>
        </row>
        <row r="1015">
          <cell r="A1015">
            <v>25332</v>
          </cell>
          <cell r="C1015" t="str">
            <v>Revise wrist joint</v>
          </cell>
          <cell r="D1015" t="str">
            <v>Y</v>
          </cell>
          <cell r="F1015" t="str">
            <v>A2</v>
          </cell>
          <cell r="G1015">
            <v>28.087700000000002</v>
          </cell>
          <cell r="H1015">
            <v>1280.0999999999999</v>
          </cell>
        </row>
        <row r="1016">
          <cell r="A1016">
            <v>25335</v>
          </cell>
          <cell r="C1016" t="str">
            <v>Realignment of hand</v>
          </cell>
          <cell r="D1016" t="str">
            <v>Y</v>
          </cell>
          <cell r="F1016" t="str">
            <v>A2</v>
          </cell>
          <cell r="G1016">
            <v>28.087700000000002</v>
          </cell>
          <cell r="H1016">
            <v>1280.0999999999999</v>
          </cell>
        </row>
        <row r="1017">
          <cell r="A1017">
            <v>25337</v>
          </cell>
          <cell r="C1017" t="str">
            <v>Reconstruct ulna/radioulnar</v>
          </cell>
          <cell r="D1017" t="str">
            <v>Y</v>
          </cell>
          <cell r="F1017" t="str">
            <v>A2</v>
          </cell>
          <cell r="G1017">
            <v>59.720999999999997</v>
          </cell>
          <cell r="H1017">
            <v>2721.78</v>
          </cell>
        </row>
        <row r="1018">
          <cell r="A1018">
            <v>25350</v>
          </cell>
          <cell r="C1018" t="str">
            <v>Revision of radius</v>
          </cell>
          <cell r="D1018" t="str">
            <v>Y</v>
          </cell>
          <cell r="F1018" t="str">
            <v>J8</v>
          </cell>
          <cell r="G1018">
            <v>83.937200000000004</v>
          </cell>
          <cell r="H1018">
            <v>3825.44</v>
          </cell>
        </row>
        <row r="1019">
          <cell r="A1019">
            <v>25355</v>
          </cell>
          <cell r="C1019" t="str">
            <v>Revision of radius</v>
          </cell>
          <cell r="D1019" t="str">
            <v>Y</v>
          </cell>
          <cell r="F1019" t="str">
            <v>A2</v>
          </cell>
          <cell r="G1019">
            <v>28.087700000000002</v>
          </cell>
          <cell r="H1019">
            <v>1280.0999999999999</v>
          </cell>
        </row>
        <row r="1020">
          <cell r="A1020">
            <v>25360</v>
          </cell>
          <cell r="C1020" t="str">
            <v>Revision of ulna</v>
          </cell>
          <cell r="D1020" t="str">
            <v>Y</v>
          </cell>
          <cell r="F1020" t="str">
            <v>A2</v>
          </cell>
          <cell r="G1020">
            <v>59.720999999999997</v>
          </cell>
          <cell r="H1020">
            <v>2721.78</v>
          </cell>
        </row>
        <row r="1021">
          <cell r="A1021">
            <v>25365</v>
          </cell>
          <cell r="C1021" t="str">
            <v>Revise radius &amp; ulna</v>
          </cell>
          <cell r="D1021" t="str">
            <v>Y</v>
          </cell>
          <cell r="F1021" t="str">
            <v>A2</v>
          </cell>
          <cell r="G1021">
            <v>111.2415</v>
          </cell>
          <cell r="H1021">
            <v>5069.83</v>
          </cell>
        </row>
        <row r="1022">
          <cell r="A1022">
            <v>25370</v>
          </cell>
          <cell r="C1022" t="str">
            <v>Revise radius or ulna</v>
          </cell>
          <cell r="D1022" t="str">
            <v>Y</v>
          </cell>
          <cell r="F1022" t="str">
            <v>A2</v>
          </cell>
          <cell r="G1022">
            <v>28.087700000000002</v>
          </cell>
          <cell r="H1022">
            <v>1280.0999999999999</v>
          </cell>
        </row>
        <row r="1023">
          <cell r="A1023">
            <v>25375</v>
          </cell>
          <cell r="C1023" t="str">
            <v>Revise radius &amp; ulna</v>
          </cell>
          <cell r="D1023" t="str">
            <v>Y</v>
          </cell>
          <cell r="F1023" t="str">
            <v>A2</v>
          </cell>
          <cell r="G1023">
            <v>28.087700000000002</v>
          </cell>
          <cell r="H1023">
            <v>1280.0999999999999</v>
          </cell>
        </row>
        <row r="1024">
          <cell r="A1024">
            <v>25390</v>
          </cell>
          <cell r="C1024" t="str">
            <v>Shorten radius or ulna</v>
          </cell>
          <cell r="D1024" t="str">
            <v>Y</v>
          </cell>
          <cell r="F1024" t="str">
            <v>A2</v>
          </cell>
          <cell r="G1024">
            <v>59.720999999999997</v>
          </cell>
          <cell r="H1024">
            <v>2721.78</v>
          </cell>
        </row>
        <row r="1025">
          <cell r="A1025">
            <v>25391</v>
          </cell>
          <cell r="C1025" t="str">
            <v>Lengthen radius or ulna</v>
          </cell>
          <cell r="D1025" t="str">
            <v>Y</v>
          </cell>
          <cell r="F1025" t="str">
            <v>J8</v>
          </cell>
          <cell r="G1025">
            <v>162.9033</v>
          </cell>
          <cell r="H1025">
            <v>7424.32</v>
          </cell>
        </row>
        <row r="1026">
          <cell r="A1026">
            <v>25392</v>
          </cell>
          <cell r="C1026" t="str">
            <v>Shorten radius &amp; ulna</v>
          </cell>
          <cell r="D1026" t="str">
            <v>Y</v>
          </cell>
          <cell r="F1026" t="str">
            <v>A2</v>
          </cell>
          <cell r="G1026">
            <v>28.087700000000002</v>
          </cell>
          <cell r="H1026">
            <v>1280.0999999999999</v>
          </cell>
        </row>
        <row r="1027">
          <cell r="A1027">
            <v>25393</v>
          </cell>
          <cell r="C1027" t="str">
            <v>Lengthen radius &amp; ulna</v>
          </cell>
          <cell r="D1027" t="str">
            <v>Y</v>
          </cell>
          <cell r="F1027" t="str">
            <v>A2</v>
          </cell>
          <cell r="G1027">
            <v>28.087700000000002</v>
          </cell>
          <cell r="H1027">
            <v>1280.0999999999999</v>
          </cell>
        </row>
        <row r="1028">
          <cell r="A1028">
            <v>25394</v>
          </cell>
          <cell r="C1028" t="str">
            <v>Repair carpal bone shorten</v>
          </cell>
          <cell r="D1028" t="str">
            <v>Y</v>
          </cell>
          <cell r="F1028" t="str">
            <v>G2</v>
          </cell>
          <cell r="G1028">
            <v>28.087700000000002</v>
          </cell>
          <cell r="H1028">
            <v>1280.0999999999999</v>
          </cell>
        </row>
        <row r="1029">
          <cell r="A1029">
            <v>25400</v>
          </cell>
          <cell r="C1029" t="str">
            <v>Repair radius or ulna</v>
          </cell>
          <cell r="D1029" t="str">
            <v>Y</v>
          </cell>
          <cell r="F1029" t="str">
            <v>A2</v>
          </cell>
          <cell r="G1029">
            <v>59.720999999999997</v>
          </cell>
          <cell r="H1029">
            <v>2721.78</v>
          </cell>
        </row>
        <row r="1030">
          <cell r="A1030">
            <v>25405</v>
          </cell>
          <cell r="C1030" t="str">
            <v>Repair/graft radius or ulna</v>
          </cell>
          <cell r="D1030" t="str">
            <v>Y</v>
          </cell>
          <cell r="F1030" t="str">
            <v>A2</v>
          </cell>
          <cell r="G1030">
            <v>59.720999999999997</v>
          </cell>
          <cell r="H1030">
            <v>2721.78</v>
          </cell>
        </row>
        <row r="1031">
          <cell r="A1031">
            <v>25415</v>
          </cell>
          <cell r="C1031" t="str">
            <v>Repair radius &amp; ulna</v>
          </cell>
          <cell r="D1031" t="str">
            <v>Y</v>
          </cell>
          <cell r="F1031" t="str">
            <v>G2</v>
          </cell>
          <cell r="G1031">
            <v>59.720999999999997</v>
          </cell>
          <cell r="H1031">
            <v>2721.78</v>
          </cell>
        </row>
        <row r="1032">
          <cell r="A1032">
            <v>25420</v>
          </cell>
          <cell r="C1032" t="str">
            <v>Repair/graft radius &amp; ulna</v>
          </cell>
          <cell r="D1032" t="str">
            <v>Y</v>
          </cell>
          <cell r="F1032" t="str">
            <v>G2</v>
          </cell>
          <cell r="G1032">
            <v>59.720999999999997</v>
          </cell>
          <cell r="H1032">
            <v>2721.78</v>
          </cell>
        </row>
        <row r="1033">
          <cell r="A1033">
            <v>25425</v>
          </cell>
          <cell r="C1033" t="str">
            <v>Repair/graft radius or ulna</v>
          </cell>
          <cell r="D1033" t="str">
            <v>Y</v>
          </cell>
          <cell r="F1033" t="str">
            <v>G2</v>
          </cell>
          <cell r="G1033">
            <v>59.720999999999997</v>
          </cell>
          <cell r="H1033">
            <v>2721.78</v>
          </cell>
        </row>
        <row r="1034">
          <cell r="A1034">
            <v>25426</v>
          </cell>
          <cell r="C1034" t="str">
            <v>Repair/graft radius &amp; ulna</v>
          </cell>
          <cell r="D1034" t="str">
            <v>Y</v>
          </cell>
          <cell r="F1034" t="str">
            <v>G2</v>
          </cell>
          <cell r="G1034">
            <v>28.087700000000002</v>
          </cell>
          <cell r="H1034">
            <v>1280.0999999999999</v>
          </cell>
        </row>
        <row r="1035">
          <cell r="A1035">
            <v>25430</v>
          </cell>
          <cell r="C1035" t="str">
            <v>Vasc graft into carpal bone</v>
          </cell>
          <cell r="D1035" t="str">
            <v>Y</v>
          </cell>
          <cell r="F1035" t="str">
            <v>G2</v>
          </cell>
          <cell r="G1035">
            <v>28.087700000000002</v>
          </cell>
          <cell r="H1035">
            <v>1280.0999999999999</v>
          </cell>
        </row>
        <row r="1036">
          <cell r="A1036">
            <v>25431</v>
          </cell>
          <cell r="C1036" t="str">
            <v>Repair nonunion carpal bone</v>
          </cell>
          <cell r="D1036" t="str">
            <v>Y</v>
          </cell>
          <cell r="F1036" t="str">
            <v>G2</v>
          </cell>
          <cell r="G1036">
            <v>59.720999999999997</v>
          </cell>
          <cell r="H1036">
            <v>2721.78</v>
          </cell>
        </row>
        <row r="1037">
          <cell r="A1037">
            <v>25440</v>
          </cell>
          <cell r="C1037" t="str">
            <v>Repair/graft wrist bone</v>
          </cell>
          <cell r="D1037" t="str">
            <v>Y</v>
          </cell>
          <cell r="F1037" t="str">
            <v>A2</v>
          </cell>
          <cell r="G1037">
            <v>59.720999999999997</v>
          </cell>
          <cell r="H1037">
            <v>2721.78</v>
          </cell>
        </row>
        <row r="1038">
          <cell r="A1038">
            <v>25441</v>
          </cell>
          <cell r="C1038" t="str">
            <v>Reconstruct wrist joint</v>
          </cell>
          <cell r="D1038" t="str">
            <v>Y</v>
          </cell>
          <cell r="F1038" t="str">
            <v>J8</v>
          </cell>
          <cell r="G1038">
            <v>181.44329999999999</v>
          </cell>
          <cell r="H1038">
            <v>8269.2800000000007</v>
          </cell>
        </row>
        <row r="1039">
          <cell r="A1039">
            <v>25442</v>
          </cell>
          <cell r="C1039" t="str">
            <v>Reconstruct wrist joint</v>
          </cell>
          <cell r="D1039" t="str">
            <v>Y</v>
          </cell>
          <cell r="F1039" t="str">
            <v>J8</v>
          </cell>
          <cell r="G1039">
            <v>261.8519</v>
          </cell>
          <cell r="H1039">
            <v>11933.9</v>
          </cell>
        </row>
        <row r="1040">
          <cell r="A1040">
            <v>25443</v>
          </cell>
          <cell r="C1040" t="str">
            <v>Reconstruct wrist joint</v>
          </cell>
          <cell r="D1040" t="str">
            <v>Y</v>
          </cell>
          <cell r="F1040" t="str">
            <v>J8</v>
          </cell>
          <cell r="G1040">
            <v>95.070800000000006</v>
          </cell>
          <cell r="H1040">
            <v>4332.8500000000004</v>
          </cell>
        </row>
        <row r="1041">
          <cell r="A1041">
            <v>25444</v>
          </cell>
          <cell r="C1041" t="str">
            <v>Reconstruct wrist joint</v>
          </cell>
          <cell r="D1041" t="str">
            <v>Y</v>
          </cell>
          <cell r="F1041" t="str">
            <v>J8</v>
          </cell>
          <cell r="G1041">
            <v>192.85550000000001</v>
          </cell>
          <cell r="H1041">
            <v>8789.39</v>
          </cell>
        </row>
        <row r="1042">
          <cell r="A1042">
            <v>25445</v>
          </cell>
          <cell r="C1042" t="str">
            <v>Reconstruct wrist joint</v>
          </cell>
          <cell r="D1042" t="str">
            <v>Y</v>
          </cell>
          <cell r="F1042" t="str">
            <v>G2</v>
          </cell>
          <cell r="G1042">
            <v>59.720999999999997</v>
          </cell>
          <cell r="H1042">
            <v>2721.78</v>
          </cell>
        </row>
        <row r="1043">
          <cell r="A1043">
            <v>25446</v>
          </cell>
          <cell r="C1043" t="str">
            <v>Wrist replacement</v>
          </cell>
          <cell r="D1043" t="str">
            <v>Y</v>
          </cell>
          <cell r="F1043" t="str">
            <v>J8</v>
          </cell>
          <cell r="G1043">
            <v>274.29180000000002</v>
          </cell>
          <cell r="H1043">
            <v>12500.85</v>
          </cell>
        </row>
        <row r="1044">
          <cell r="A1044">
            <v>25447</v>
          </cell>
          <cell r="C1044" t="str">
            <v>Repair wrist joints</v>
          </cell>
          <cell r="D1044" t="str">
            <v>Y</v>
          </cell>
          <cell r="F1044" t="str">
            <v>A2</v>
          </cell>
          <cell r="G1044">
            <v>28.087700000000002</v>
          </cell>
          <cell r="H1044">
            <v>1280.0999999999999</v>
          </cell>
        </row>
        <row r="1045">
          <cell r="A1045">
            <v>25449</v>
          </cell>
          <cell r="C1045" t="str">
            <v>Remove wrist joint implant</v>
          </cell>
          <cell r="D1045" t="str">
            <v>Y</v>
          </cell>
          <cell r="F1045" t="str">
            <v>A2</v>
          </cell>
          <cell r="G1045">
            <v>59.720999999999997</v>
          </cell>
          <cell r="H1045">
            <v>2721.78</v>
          </cell>
        </row>
        <row r="1046">
          <cell r="A1046">
            <v>25450</v>
          </cell>
          <cell r="C1046" t="str">
            <v>Revision of wrist joint</v>
          </cell>
          <cell r="D1046" t="str">
            <v>Y</v>
          </cell>
          <cell r="F1046" t="str">
            <v>A2</v>
          </cell>
          <cell r="G1046">
            <v>28.087700000000002</v>
          </cell>
          <cell r="H1046">
            <v>1280.0999999999999</v>
          </cell>
        </row>
        <row r="1047">
          <cell r="A1047">
            <v>25455</v>
          </cell>
          <cell r="C1047" t="str">
            <v>Revision of wrist joint</v>
          </cell>
          <cell r="D1047" t="str">
            <v>Y</v>
          </cell>
          <cell r="F1047" t="str">
            <v>A2</v>
          </cell>
          <cell r="G1047">
            <v>28.087700000000002</v>
          </cell>
          <cell r="H1047">
            <v>1280.0999999999999</v>
          </cell>
        </row>
        <row r="1048">
          <cell r="A1048">
            <v>25490</v>
          </cell>
          <cell r="C1048" t="str">
            <v>Reinforce radius</v>
          </cell>
          <cell r="D1048" t="str">
            <v>Y</v>
          </cell>
          <cell r="F1048" t="str">
            <v>A2</v>
          </cell>
          <cell r="G1048">
            <v>59.720999999999997</v>
          </cell>
          <cell r="H1048">
            <v>2721.78</v>
          </cell>
        </row>
        <row r="1049">
          <cell r="A1049">
            <v>25491</v>
          </cell>
          <cell r="C1049" t="str">
            <v>Reinforce ulna</v>
          </cell>
          <cell r="D1049" t="str">
            <v>Y</v>
          </cell>
          <cell r="F1049" t="str">
            <v>A2</v>
          </cell>
          <cell r="G1049">
            <v>111.2415</v>
          </cell>
          <cell r="H1049">
            <v>5069.83</v>
          </cell>
        </row>
        <row r="1050">
          <cell r="A1050">
            <v>25492</v>
          </cell>
          <cell r="C1050" t="str">
            <v>Reinforce radius and ulna</v>
          </cell>
          <cell r="D1050" t="str">
            <v>Y</v>
          </cell>
          <cell r="F1050" t="str">
            <v>A2</v>
          </cell>
          <cell r="G1050">
            <v>28.087700000000002</v>
          </cell>
          <cell r="H1050">
            <v>1280.0999999999999</v>
          </cell>
        </row>
        <row r="1051">
          <cell r="A1051">
            <v>25500</v>
          </cell>
          <cell r="C1051" t="str">
            <v>Treat fracture of radius</v>
          </cell>
          <cell r="D1051" t="str">
            <v>Y</v>
          </cell>
          <cell r="F1051" t="str">
            <v>P2</v>
          </cell>
          <cell r="G1051">
            <v>2.4567000000000001</v>
          </cell>
          <cell r="H1051">
            <v>111.96</v>
          </cell>
        </row>
        <row r="1052">
          <cell r="A1052">
            <v>25505</v>
          </cell>
          <cell r="C1052" t="str">
            <v>Treat fracture of radius</v>
          </cell>
          <cell r="D1052" t="str">
            <v>Y</v>
          </cell>
          <cell r="F1052" t="str">
            <v>A2</v>
          </cell>
          <cell r="G1052">
            <v>16.186199999999999</v>
          </cell>
          <cell r="H1052">
            <v>737.69</v>
          </cell>
        </row>
        <row r="1053">
          <cell r="A1053">
            <v>25515</v>
          </cell>
          <cell r="C1053" t="str">
            <v>Treat fracture of radius</v>
          </cell>
          <cell r="D1053" t="str">
            <v>Y</v>
          </cell>
          <cell r="F1053" t="str">
            <v>A2</v>
          </cell>
          <cell r="G1053">
            <v>59.720999999999997</v>
          </cell>
          <cell r="H1053">
            <v>2721.78</v>
          </cell>
        </row>
        <row r="1054">
          <cell r="A1054">
            <v>25520</v>
          </cell>
          <cell r="C1054" t="str">
            <v>Treat fracture of radius</v>
          </cell>
          <cell r="D1054" t="str">
            <v>Y</v>
          </cell>
          <cell r="F1054" t="str">
            <v>A2</v>
          </cell>
          <cell r="G1054">
            <v>16.186199999999999</v>
          </cell>
          <cell r="H1054">
            <v>737.69</v>
          </cell>
        </row>
        <row r="1055">
          <cell r="A1055">
            <v>25525</v>
          </cell>
          <cell r="C1055" t="str">
            <v>Treat fracture of radius</v>
          </cell>
          <cell r="D1055" t="str">
            <v>Y</v>
          </cell>
          <cell r="F1055" t="str">
            <v>A2</v>
          </cell>
          <cell r="G1055">
            <v>59.720999999999997</v>
          </cell>
          <cell r="H1055">
            <v>2721.78</v>
          </cell>
        </row>
        <row r="1056">
          <cell r="A1056">
            <v>25526</v>
          </cell>
          <cell r="C1056" t="str">
            <v>Treat fracture of radius</v>
          </cell>
          <cell r="D1056" t="str">
            <v>Y</v>
          </cell>
          <cell r="F1056" t="str">
            <v>A2</v>
          </cell>
          <cell r="G1056">
            <v>59.720999999999997</v>
          </cell>
          <cell r="H1056">
            <v>2721.78</v>
          </cell>
        </row>
        <row r="1057">
          <cell r="A1057">
            <v>25530</v>
          </cell>
          <cell r="C1057" t="str">
            <v>Treat fracture of ulna</v>
          </cell>
          <cell r="D1057" t="str">
            <v>Y</v>
          </cell>
          <cell r="F1057" t="str">
            <v>P2</v>
          </cell>
          <cell r="G1057">
            <v>2.4567000000000001</v>
          </cell>
          <cell r="H1057">
            <v>111.96</v>
          </cell>
        </row>
        <row r="1058">
          <cell r="A1058">
            <v>25535</v>
          </cell>
          <cell r="C1058" t="str">
            <v>Treat fracture of ulna</v>
          </cell>
          <cell r="D1058" t="str">
            <v>Y</v>
          </cell>
          <cell r="F1058" t="str">
            <v>A2</v>
          </cell>
          <cell r="G1058">
            <v>2.4567000000000001</v>
          </cell>
          <cell r="H1058">
            <v>111.96</v>
          </cell>
        </row>
        <row r="1059">
          <cell r="A1059">
            <v>25545</v>
          </cell>
          <cell r="C1059" t="str">
            <v>Treat fracture of ulna</v>
          </cell>
          <cell r="D1059" t="str">
            <v>Y</v>
          </cell>
          <cell r="F1059" t="str">
            <v>A2</v>
          </cell>
          <cell r="G1059">
            <v>59.720999999999997</v>
          </cell>
          <cell r="H1059">
            <v>2721.78</v>
          </cell>
        </row>
        <row r="1060">
          <cell r="A1060">
            <v>25560</v>
          </cell>
          <cell r="C1060" t="str">
            <v>Treat fracture radius &amp; ulna</v>
          </cell>
          <cell r="D1060" t="str">
            <v>Y</v>
          </cell>
          <cell r="F1060" t="str">
            <v>P2</v>
          </cell>
          <cell r="G1060">
            <v>2.4567000000000001</v>
          </cell>
          <cell r="H1060">
            <v>111.96</v>
          </cell>
        </row>
        <row r="1061">
          <cell r="A1061">
            <v>25565</v>
          </cell>
          <cell r="C1061" t="str">
            <v>Treat fracture radius &amp; ulna</v>
          </cell>
          <cell r="D1061" t="str">
            <v>Y</v>
          </cell>
          <cell r="F1061" t="str">
            <v>A2</v>
          </cell>
          <cell r="G1061">
            <v>16.186199999999999</v>
          </cell>
          <cell r="H1061">
            <v>737.69</v>
          </cell>
        </row>
        <row r="1062">
          <cell r="A1062">
            <v>25574</v>
          </cell>
          <cell r="C1062" t="str">
            <v>Treat fracture radius &amp; ulna</v>
          </cell>
          <cell r="D1062" t="str">
            <v>Y</v>
          </cell>
          <cell r="F1062" t="str">
            <v>G2</v>
          </cell>
          <cell r="G1062">
            <v>59.720999999999997</v>
          </cell>
          <cell r="H1062">
            <v>2721.78</v>
          </cell>
        </row>
        <row r="1063">
          <cell r="A1063">
            <v>25575</v>
          </cell>
          <cell r="C1063" t="str">
            <v>Treat fracture radius/ulna</v>
          </cell>
          <cell r="D1063" t="str">
            <v>Y</v>
          </cell>
          <cell r="F1063" t="str">
            <v>G2</v>
          </cell>
          <cell r="G1063">
            <v>59.720999999999997</v>
          </cell>
          <cell r="H1063">
            <v>2721.78</v>
          </cell>
        </row>
        <row r="1064">
          <cell r="A1064">
            <v>25600</v>
          </cell>
          <cell r="C1064" t="str">
            <v>Treat fracture radius/ulna</v>
          </cell>
          <cell r="D1064" t="str">
            <v>Y</v>
          </cell>
          <cell r="F1064" t="str">
            <v>P2</v>
          </cell>
          <cell r="G1064">
            <v>2.4567000000000001</v>
          </cell>
          <cell r="H1064">
            <v>111.96</v>
          </cell>
        </row>
        <row r="1065">
          <cell r="A1065">
            <v>25605</v>
          </cell>
          <cell r="C1065" t="str">
            <v>Treat fracture radius/ulna</v>
          </cell>
          <cell r="D1065" t="str">
            <v>Y</v>
          </cell>
          <cell r="F1065" t="str">
            <v>A2</v>
          </cell>
          <cell r="G1065">
            <v>16.186199999999999</v>
          </cell>
          <cell r="H1065">
            <v>737.69</v>
          </cell>
        </row>
        <row r="1066">
          <cell r="A1066">
            <v>25606</v>
          </cell>
          <cell r="C1066" t="str">
            <v>Treat fx distal radial</v>
          </cell>
          <cell r="D1066" t="str">
            <v>Y</v>
          </cell>
          <cell r="F1066" t="str">
            <v>A2</v>
          </cell>
          <cell r="G1066">
            <v>28.087700000000002</v>
          </cell>
          <cell r="H1066">
            <v>1280.0999999999999</v>
          </cell>
        </row>
        <row r="1067">
          <cell r="A1067">
            <v>25607</v>
          </cell>
          <cell r="C1067" t="str">
            <v>Treat fx rad extra-articul</v>
          </cell>
          <cell r="D1067" t="str">
            <v>Y</v>
          </cell>
          <cell r="F1067" t="str">
            <v>J8</v>
          </cell>
          <cell r="G1067">
            <v>83.821799999999996</v>
          </cell>
          <cell r="H1067">
            <v>3820.18</v>
          </cell>
        </row>
        <row r="1068">
          <cell r="A1068">
            <v>25608</v>
          </cell>
          <cell r="C1068" t="str">
            <v>Treat fx rad intra-articul</v>
          </cell>
          <cell r="D1068" t="str">
            <v>Y</v>
          </cell>
          <cell r="F1068" t="str">
            <v>J8</v>
          </cell>
          <cell r="G1068">
            <v>83.684700000000007</v>
          </cell>
          <cell r="H1068">
            <v>3813.93</v>
          </cell>
        </row>
        <row r="1069">
          <cell r="A1069">
            <v>25609</v>
          </cell>
          <cell r="C1069" t="str">
            <v>Treat fx radial 3+ frag</v>
          </cell>
          <cell r="D1069" t="str">
            <v>Y</v>
          </cell>
          <cell r="F1069" t="str">
            <v>J8</v>
          </cell>
          <cell r="G1069">
            <v>84.601399999999998</v>
          </cell>
          <cell r="H1069">
            <v>3855.71</v>
          </cell>
        </row>
        <row r="1070">
          <cell r="A1070">
            <v>25622</v>
          </cell>
          <cell r="C1070" t="str">
            <v>Treat wrist bone fracture</v>
          </cell>
          <cell r="D1070" t="str">
            <v>Y</v>
          </cell>
          <cell r="F1070" t="str">
            <v>P2</v>
          </cell>
          <cell r="G1070">
            <v>2.4567000000000001</v>
          </cell>
          <cell r="H1070">
            <v>111.96</v>
          </cell>
        </row>
        <row r="1071">
          <cell r="A1071">
            <v>25624</v>
          </cell>
          <cell r="C1071" t="str">
            <v>Treat wrist bone fracture</v>
          </cell>
          <cell r="D1071" t="str">
            <v>Y</v>
          </cell>
          <cell r="F1071" t="str">
            <v>A2</v>
          </cell>
          <cell r="G1071">
            <v>16.186199999999999</v>
          </cell>
          <cell r="H1071">
            <v>737.69</v>
          </cell>
        </row>
        <row r="1072">
          <cell r="A1072">
            <v>25628</v>
          </cell>
          <cell r="C1072" t="str">
            <v>Treat wrist bone fracture</v>
          </cell>
          <cell r="D1072" t="str">
            <v>Y</v>
          </cell>
          <cell r="F1072" t="str">
            <v>A2</v>
          </cell>
          <cell r="G1072">
            <v>59.720999999999997</v>
          </cell>
          <cell r="H1072">
            <v>2721.78</v>
          </cell>
        </row>
        <row r="1073">
          <cell r="A1073">
            <v>25630</v>
          </cell>
          <cell r="C1073" t="str">
            <v>Treat wrist bone fracture</v>
          </cell>
          <cell r="D1073" t="str">
            <v>Y</v>
          </cell>
          <cell r="F1073" t="str">
            <v>P2</v>
          </cell>
          <cell r="G1073">
            <v>2.4567000000000001</v>
          </cell>
          <cell r="H1073">
            <v>111.96</v>
          </cell>
        </row>
        <row r="1074">
          <cell r="A1074">
            <v>25635</v>
          </cell>
          <cell r="C1074" t="str">
            <v>Treat wrist bone fracture</v>
          </cell>
          <cell r="D1074" t="str">
            <v>Y</v>
          </cell>
          <cell r="F1074" t="str">
            <v>A2</v>
          </cell>
          <cell r="G1074">
            <v>16.186199999999999</v>
          </cell>
          <cell r="H1074">
            <v>737.69</v>
          </cell>
        </row>
        <row r="1075">
          <cell r="A1075">
            <v>25645</v>
          </cell>
          <cell r="C1075" t="str">
            <v>Treat wrist bone fracture</v>
          </cell>
          <cell r="D1075" t="str">
            <v>Y</v>
          </cell>
          <cell r="F1075" t="str">
            <v>A2</v>
          </cell>
          <cell r="G1075">
            <v>28.087700000000002</v>
          </cell>
          <cell r="H1075">
            <v>1280.0999999999999</v>
          </cell>
        </row>
        <row r="1076">
          <cell r="A1076">
            <v>25650</v>
          </cell>
          <cell r="C1076" t="str">
            <v>Treat wrist bone fracture</v>
          </cell>
          <cell r="D1076" t="str">
            <v>Y</v>
          </cell>
          <cell r="F1076" t="str">
            <v>P2</v>
          </cell>
          <cell r="G1076">
            <v>2.4567000000000001</v>
          </cell>
          <cell r="H1076">
            <v>111.96</v>
          </cell>
        </row>
        <row r="1077">
          <cell r="A1077">
            <v>25651</v>
          </cell>
          <cell r="C1077" t="str">
            <v>Pin ulnar styloid fracture</v>
          </cell>
          <cell r="D1077" t="str">
            <v>Y</v>
          </cell>
          <cell r="F1077" t="str">
            <v>G2</v>
          </cell>
          <cell r="G1077">
            <v>28.087700000000002</v>
          </cell>
          <cell r="H1077">
            <v>1280.0999999999999</v>
          </cell>
        </row>
        <row r="1078">
          <cell r="A1078">
            <v>25652</v>
          </cell>
          <cell r="C1078" t="str">
            <v>Treat fracture ulnar styloid</v>
          </cell>
          <cell r="D1078" t="str">
            <v>Y</v>
          </cell>
          <cell r="F1078" t="str">
            <v>G2</v>
          </cell>
          <cell r="G1078">
            <v>59.720999999999997</v>
          </cell>
          <cell r="H1078">
            <v>2721.78</v>
          </cell>
        </row>
        <row r="1079">
          <cell r="A1079">
            <v>25660</v>
          </cell>
          <cell r="C1079" t="str">
            <v>Treat wrist dislocation</v>
          </cell>
          <cell r="D1079" t="str">
            <v>Y</v>
          </cell>
          <cell r="F1079" t="str">
            <v>A2</v>
          </cell>
          <cell r="G1079">
            <v>2.4567000000000001</v>
          </cell>
          <cell r="H1079">
            <v>111.96</v>
          </cell>
        </row>
        <row r="1080">
          <cell r="A1080">
            <v>25670</v>
          </cell>
          <cell r="C1080" t="str">
            <v>Treat wrist dislocation</v>
          </cell>
          <cell r="D1080" t="str">
            <v>Y</v>
          </cell>
          <cell r="F1080" t="str">
            <v>A2</v>
          </cell>
          <cell r="G1080">
            <v>28.087700000000002</v>
          </cell>
          <cell r="H1080">
            <v>1280.0999999999999</v>
          </cell>
        </row>
        <row r="1081">
          <cell r="A1081">
            <v>25671</v>
          </cell>
          <cell r="C1081" t="str">
            <v>Pin radioulnar dislocation</v>
          </cell>
          <cell r="D1081" t="str">
            <v>Y</v>
          </cell>
          <cell r="F1081" t="str">
            <v>A2</v>
          </cell>
          <cell r="G1081">
            <v>28.087700000000002</v>
          </cell>
          <cell r="H1081">
            <v>1280.0999999999999</v>
          </cell>
        </row>
        <row r="1082">
          <cell r="A1082">
            <v>25675</v>
          </cell>
          <cell r="C1082" t="str">
            <v>Treat wrist dislocation</v>
          </cell>
          <cell r="D1082" t="str">
            <v>Y</v>
          </cell>
          <cell r="F1082" t="str">
            <v>A2</v>
          </cell>
          <cell r="G1082">
            <v>2.4567000000000001</v>
          </cell>
          <cell r="H1082">
            <v>111.96</v>
          </cell>
        </row>
        <row r="1083">
          <cell r="A1083">
            <v>25676</v>
          </cell>
          <cell r="C1083" t="str">
            <v>Treat wrist dislocation</v>
          </cell>
          <cell r="D1083" t="str">
            <v>Y</v>
          </cell>
          <cell r="F1083" t="str">
            <v>A2</v>
          </cell>
          <cell r="G1083">
            <v>59.720999999999997</v>
          </cell>
          <cell r="H1083">
            <v>2721.78</v>
          </cell>
        </row>
        <row r="1084">
          <cell r="A1084">
            <v>25680</v>
          </cell>
          <cell r="C1084" t="str">
            <v>Treat wrist fracture</v>
          </cell>
          <cell r="D1084" t="str">
            <v>Y</v>
          </cell>
          <cell r="F1084" t="str">
            <v>A2</v>
          </cell>
          <cell r="G1084">
            <v>2.4567000000000001</v>
          </cell>
          <cell r="H1084">
            <v>111.96</v>
          </cell>
        </row>
        <row r="1085">
          <cell r="A1085">
            <v>25685</v>
          </cell>
          <cell r="C1085" t="str">
            <v>Treat wrist fracture</v>
          </cell>
          <cell r="D1085" t="str">
            <v>Y</v>
          </cell>
          <cell r="F1085" t="str">
            <v>A2</v>
          </cell>
          <cell r="G1085">
            <v>28.087700000000002</v>
          </cell>
          <cell r="H1085">
            <v>1280.0999999999999</v>
          </cell>
        </row>
        <row r="1086">
          <cell r="A1086">
            <v>25690</v>
          </cell>
          <cell r="C1086" t="str">
            <v>Treat wrist dislocation</v>
          </cell>
          <cell r="D1086" t="str">
            <v>Y</v>
          </cell>
          <cell r="F1086" t="str">
            <v>A2</v>
          </cell>
          <cell r="G1086">
            <v>16.186199999999999</v>
          </cell>
          <cell r="H1086">
            <v>737.69</v>
          </cell>
        </row>
        <row r="1087">
          <cell r="A1087">
            <v>25695</v>
          </cell>
          <cell r="C1087" t="str">
            <v>Treat wrist dislocation</v>
          </cell>
          <cell r="D1087" t="str">
            <v>Y</v>
          </cell>
          <cell r="F1087" t="str">
            <v>A2</v>
          </cell>
          <cell r="G1087">
            <v>59.720999999999997</v>
          </cell>
          <cell r="H1087">
            <v>2721.78</v>
          </cell>
        </row>
        <row r="1088">
          <cell r="A1088">
            <v>25800</v>
          </cell>
          <cell r="C1088" t="str">
            <v>Fusion of wrist joint</v>
          </cell>
          <cell r="D1088" t="str">
            <v>Y</v>
          </cell>
          <cell r="F1088" t="str">
            <v>G2</v>
          </cell>
          <cell r="G1088">
            <v>59.720999999999997</v>
          </cell>
          <cell r="H1088">
            <v>2721.78</v>
          </cell>
        </row>
        <row r="1089">
          <cell r="A1089">
            <v>25805</v>
          </cell>
          <cell r="C1089" t="str">
            <v>Fusion/graft of wrist joint</v>
          </cell>
          <cell r="D1089" t="str">
            <v>Y</v>
          </cell>
          <cell r="F1089" t="str">
            <v>A2</v>
          </cell>
          <cell r="G1089">
            <v>59.720999999999997</v>
          </cell>
          <cell r="H1089">
            <v>2721.78</v>
          </cell>
        </row>
        <row r="1090">
          <cell r="A1090">
            <v>25810</v>
          </cell>
          <cell r="C1090" t="str">
            <v>Fusion/graft of wrist joint</v>
          </cell>
          <cell r="D1090" t="str">
            <v>Y</v>
          </cell>
          <cell r="F1090" t="str">
            <v>G2</v>
          </cell>
          <cell r="G1090">
            <v>111.2415</v>
          </cell>
          <cell r="H1090">
            <v>5069.83</v>
          </cell>
        </row>
        <row r="1091">
          <cell r="A1091">
            <v>25820</v>
          </cell>
          <cell r="C1091" t="str">
            <v>Fusion of hand bones</v>
          </cell>
          <cell r="D1091" t="str">
            <v>Y</v>
          </cell>
          <cell r="F1091" t="str">
            <v>A2</v>
          </cell>
          <cell r="G1091">
            <v>59.720999999999997</v>
          </cell>
          <cell r="H1091">
            <v>2721.78</v>
          </cell>
        </row>
        <row r="1092">
          <cell r="A1092">
            <v>25825</v>
          </cell>
          <cell r="C1092" t="str">
            <v>Fuse hand bones with graft</v>
          </cell>
          <cell r="D1092" t="str">
            <v>Y</v>
          </cell>
          <cell r="F1092" t="str">
            <v>A2</v>
          </cell>
          <cell r="G1092">
            <v>59.720999999999997</v>
          </cell>
          <cell r="H1092">
            <v>2721.78</v>
          </cell>
        </row>
        <row r="1093">
          <cell r="A1093">
            <v>25830</v>
          </cell>
          <cell r="C1093" t="str">
            <v>Fusion radioulnar jnt/ulna</v>
          </cell>
          <cell r="D1093" t="str">
            <v>Y</v>
          </cell>
          <cell r="F1093" t="str">
            <v>A2</v>
          </cell>
          <cell r="G1093">
            <v>59.720999999999997</v>
          </cell>
          <cell r="H1093">
            <v>2721.78</v>
          </cell>
        </row>
        <row r="1094">
          <cell r="A1094">
            <v>25907</v>
          </cell>
          <cell r="C1094" t="str">
            <v>Amputation follow-up surgery</v>
          </cell>
          <cell r="D1094" t="str">
            <v>Y</v>
          </cell>
          <cell r="F1094" t="str">
            <v>A2</v>
          </cell>
          <cell r="G1094">
            <v>28.087700000000002</v>
          </cell>
          <cell r="H1094">
            <v>1280.0999999999999</v>
          </cell>
        </row>
        <row r="1095">
          <cell r="A1095">
            <v>25922</v>
          </cell>
          <cell r="C1095" t="str">
            <v>Amputate hand at wrist</v>
          </cell>
          <cell r="D1095" t="str">
            <v>Y</v>
          </cell>
          <cell r="F1095" t="str">
            <v>A2</v>
          </cell>
          <cell r="G1095">
            <v>16.186199999999999</v>
          </cell>
          <cell r="H1095">
            <v>737.69</v>
          </cell>
        </row>
        <row r="1096">
          <cell r="A1096">
            <v>25929</v>
          </cell>
          <cell r="C1096" t="str">
            <v>Amputation follow-up surgery</v>
          </cell>
          <cell r="D1096" t="str">
            <v>Y</v>
          </cell>
          <cell r="F1096" t="str">
            <v>A2</v>
          </cell>
          <cell r="G1096">
            <v>17.9297</v>
          </cell>
          <cell r="H1096">
            <v>817.15</v>
          </cell>
        </row>
        <row r="1097">
          <cell r="A1097">
            <v>25931</v>
          </cell>
          <cell r="C1097" t="str">
            <v>Amputation follow-up surgery</v>
          </cell>
          <cell r="D1097" t="str">
            <v>Y</v>
          </cell>
          <cell r="F1097" t="str">
            <v>G2</v>
          </cell>
          <cell r="G1097">
            <v>28.087700000000002</v>
          </cell>
          <cell r="H1097">
            <v>1280.0999999999999</v>
          </cell>
        </row>
        <row r="1098">
          <cell r="A1098">
            <v>26010</v>
          </cell>
          <cell r="C1098" t="str">
            <v>Drainage of finger abscess</v>
          </cell>
          <cell r="D1098" t="str">
            <v>Y</v>
          </cell>
          <cell r="F1098" t="str">
            <v>P2</v>
          </cell>
          <cell r="G1098">
            <v>1.9313</v>
          </cell>
          <cell r="H1098">
            <v>88.02</v>
          </cell>
        </row>
        <row r="1099">
          <cell r="A1099">
            <v>26011</v>
          </cell>
          <cell r="C1099" t="str">
            <v>Drainage of finger abscess</v>
          </cell>
          <cell r="D1099" t="str">
            <v>Y</v>
          </cell>
          <cell r="F1099" t="str">
            <v>A2</v>
          </cell>
          <cell r="G1099">
            <v>11.913500000000001</v>
          </cell>
          <cell r="H1099">
            <v>542.96</v>
          </cell>
        </row>
        <row r="1100">
          <cell r="A1100">
            <v>26020</v>
          </cell>
          <cell r="C1100" t="str">
            <v>Drain hand tendon sheath</v>
          </cell>
          <cell r="D1100" t="str">
            <v>Y</v>
          </cell>
          <cell r="F1100" t="str">
            <v>A2</v>
          </cell>
          <cell r="G1100">
            <v>28.087700000000002</v>
          </cell>
          <cell r="H1100">
            <v>1280.0999999999999</v>
          </cell>
        </row>
        <row r="1101">
          <cell r="A1101">
            <v>26025</v>
          </cell>
          <cell r="C1101" t="str">
            <v>Drainage of palm bursa</v>
          </cell>
          <cell r="D1101" t="str">
            <v>Y</v>
          </cell>
          <cell r="E1101" t="str">
            <v xml:space="preserve">CH </v>
          </cell>
          <cell r="F1101" t="str">
            <v>A2</v>
          </cell>
          <cell r="G1101">
            <v>16.186199999999999</v>
          </cell>
          <cell r="H1101">
            <v>737.69</v>
          </cell>
        </row>
        <row r="1102">
          <cell r="A1102">
            <v>26030</v>
          </cell>
          <cell r="C1102" t="str">
            <v>Drainage of palm bursas</v>
          </cell>
          <cell r="D1102" t="str">
            <v>Y</v>
          </cell>
          <cell r="F1102" t="str">
            <v>A2</v>
          </cell>
          <cell r="G1102">
            <v>28.087700000000002</v>
          </cell>
          <cell r="H1102">
            <v>1280.0999999999999</v>
          </cell>
        </row>
        <row r="1103">
          <cell r="A1103">
            <v>26034</v>
          </cell>
          <cell r="C1103" t="str">
            <v>Treat hand bone lesion</v>
          </cell>
          <cell r="D1103" t="str">
            <v>Y</v>
          </cell>
          <cell r="F1103" t="str">
            <v>A2</v>
          </cell>
          <cell r="G1103">
            <v>16.186199999999999</v>
          </cell>
          <cell r="H1103">
            <v>737.69</v>
          </cell>
        </row>
        <row r="1104">
          <cell r="A1104">
            <v>26035</v>
          </cell>
          <cell r="C1104" t="str">
            <v>Decompress fingers/hand</v>
          </cell>
          <cell r="D1104" t="str">
            <v>Y</v>
          </cell>
          <cell r="E1104" t="str">
            <v xml:space="preserve">CH </v>
          </cell>
          <cell r="F1104" t="str">
            <v>G2</v>
          </cell>
          <cell r="G1104">
            <v>16.186199999999999</v>
          </cell>
          <cell r="H1104">
            <v>737.69</v>
          </cell>
        </row>
        <row r="1105">
          <cell r="A1105">
            <v>26037</v>
          </cell>
          <cell r="C1105" t="str">
            <v>Decompress fingers/hand</v>
          </cell>
          <cell r="D1105" t="str">
            <v>Y</v>
          </cell>
          <cell r="E1105" t="str">
            <v xml:space="preserve">CH </v>
          </cell>
          <cell r="F1105" t="str">
            <v>G2</v>
          </cell>
          <cell r="G1105">
            <v>16.186199999999999</v>
          </cell>
          <cell r="H1105">
            <v>737.69</v>
          </cell>
        </row>
        <row r="1106">
          <cell r="A1106">
            <v>26040</v>
          </cell>
          <cell r="C1106" t="str">
            <v>Release palm contracture</v>
          </cell>
          <cell r="D1106" t="str">
            <v>Y</v>
          </cell>
          <cell r="F1106" t="str">
            <v>A2</v>
          </cell>
          <cell r="G1106">
            <v>16.186199999999999</v>
          </cell>
          <cell r="H1106">
            <v>737.69</v>
          </cell>
        </row>
        <row r="1107">
          <cell r="A1107">
            <v>26045</v>
          </cell>
          <cell r="C1107" t="str">
            <v>Release palm contracture</v>
          </cell>
          <cell r="D1107" t="str">
            <v>Y</v>
          </cell>
          <cell r="F1107" t="str">
            <v>A2</v>
          </cell>
          <cell r="G1107">
            <v>28.087700000000002</v>
          </cell>
          <cell r="H1107">
            <v>1280.0999999999999</v>
          </cell>
        </row>
        <row r="1108">
          <cell r="A1108">
            <v>26055</v>
          </cell>
          <cell r="C1108" t="str">
            <v>Incise finger tendon sheath</v>
          </cell>
          <cell r="D1108" t="str">
            <v>Y</v>
          </cell>
          <cell r="F1108" t="str">
            <v>A2</v>
          </cell>
          <cell r="G1108">
            <v>16.186199999999999</v>
          </cell>
          <cell r="H1108">
            <v>737.69</v>
          </cell>
        </row>
        <row r="1109">
          <cell r="A1109">
            <v>26060</v>
          </cell>
          <cell r="C1109" t="str">
            <v>Incision of finger tendon</v>
          </cell>
          <cell r="D1109" t="str">
            <v>Y</v>
          </cell>
          <cell r="F1109" t="str">
            <v>A2</v>
          </cell>
          <cell r="G1109">
            <v>16.186199999999999</v>
          </cell>
          <cell r="H1109">
            <v>737.69</v>
          </cell>
        </row>
        <row r="1110">
          <cell r="A1110">
            <v>26070</v>
          </cell>
          <cell r="C1110" t="str">
            <v>Explore/treat hand joint</v>
          </cell>
          <cell r="D1110" t="str">
            <v>Y</v>
          </cell>
          <cell r="F1110" t="str">
            <v>A2</v>
          </cell>
          <cell r="G1110">
            <v>16.186199999999999</v>
          </cell>
          <cell r="H1110">
            <v>737.69</v>
          </cell>
        </row>
        <row r="1111">
          <cell r="A1111">
            <v>26075</v>
          </cell>
          <cell r="C1111" t="str">
            <v>Explore/treat finger joint</v>
          </cell>
          <cell r="D1111" t="str">
            <v>Y</v>
          </cell>
          <cell r="F1111" t="str">
            <v>A2</v>
          </cell>
          <cell r="G1111">
            <v>28.087700000000002</v>
          </cell>
          <cell r="H1111">
            <v>1280.0999999999999</v>
          </cell>
        </row>
        <row r="1112">
          <cell r="A1112">
            <v>26080</v>
          </cell>
          <cell r="C1112" t="str">
            <v>Explore/treat finger joint</v>
          </cell>
          <cell r="D1112" t="str">
            <v>Y</v>
          </cell>
          <cell r="F1112" t="str">
            <v>A2</v>
          </cell>
          <cell r="G1112">
            <v>16.186199999999999</v>
          </cell>
          <cell r="H1112">
            <v>737.69</v>
          </cell>
        </row>
        <row r="1113">
          <cell r="A1113">
            <v>26100</v>
          </cell>
          <cell r="C1113" t="str">
            <v>Biopsy hand joint lining</v>
          </cell>
          <cell r="D1113" t="str">
            <v>Y</v>
          </cell>
          <cell r="F1113" t="str">
            <v>A2</v>
          </cell>
          <cell r="G1113">
            <v>28.087700000000002</v>
          </cell>
          <cell r="H1113">
            <v>1280.0999999999999</v>
          </cell>
        </row>
        <row r="1114">
          <cell r="A1114">
            <v>26105</v>
          </cell>
          <cell r="C1114" t="str">
            <v>Biopsy finger joint lining</v>
          </cell>
          <cell r="D1114" t="str">
            <v>Y</v>
          </cell>
          <cell r="F1114" t="str">
            <v>A2</v>
          </cell>
          <cell r="G1114">
            <v>28.087700000000002</v>
          </cell>
          <cell r="H1114">
            <v>1280.0999999999999</v>
          </cell>
        </row>
        <row r="1115">
          <cell r="A1115">
            <v>26110</v>
          </cell>
          <cell r="C1115" t="str">
            <v>Biopsy finger joint lining</v>
          </cell>
          <cell r="D1115" t="str">
            <v>Y</v>
          </cell>
          <cell r="F1115" t="str">
            <v>A2</v>
          </cell>
          <cell r="G1115">
            <v>16.186199999999999</v>
          </cell>
          <cell r="H1115">
            <v>737.69</v>
          </cell>
        </row>
        <row r="1116">
          <cell r="A1116">
            <v>26111</v>
          </cell>
          <cell r="C1116" t="str">
            <v>Exc hand les sc 1.5 cm/&gt;</v>
          </cell>
          <cell r="D1116" t="str">
            <v>Y</v>
          </cell>
          <cell r="F1116" t="str">
            <v>G2</v>
          </cell>
          <cell r="G1116">
            <v>11.913500000000001</v>
          </cell>
          <cell r="H1116">
            <v>542.96</v>
          </cell>
        </row>
        <row r="1117">
          <cell r="A1117">
            <v>26113</v>
          </cell>
          <cell r="C1117" t="str">
            <v>Exc hand tum deep 1.5 cm/&gt;</v>
          </cell>
          <cell r="D1117" t="str">
            <v>Y</v>
          </cell>
          <cell r="F1117" t="str">
            <v>G2</v>
          </cell>
          <cell r="G1117">
            <v>11.913500000000001</v>
          </cell>
          <cell r="H1117">
            <v>542.96</v>
          </cell>
        </row>
        <row r="1118">
          <cell r="A1118">
            <v>26115</v>
          </cell>
          <cell r="C1118" t="str">
            <v>Exc hand les sc &lt; 1.5 cm</v>
          </cell>
          <cell r="D1118" t="str">
            <v>Y</v>
          </cell>
          <cell r="F1118" t="str">
            <v>G2</v>
          </cell>
          <cell r="G1118">
            <v>11.913500000000001</v>
          </cell>
          <cell r="H1118">
            <v>542.96</v>
          </cell>
        </row>
        <row r="1119">
          <cell r="A1119">
            <v>26116</v>
          </cell>
          <cell r="C1119" t="str">
            <v>Exc hand tum deep &lt; 1.5 cm</v>
          </cell>
          <cell r="D1119" t="str">
            <v>Y</v>
          </cell>
          <cell r="F1119" t="str">
            <v>G2</v>
          </cell>
          <cell r="G1119">
            <v>11.913500000000001</v>
          </cell>
          <cell r="H1119">
            <v>542.96</v>
          </cell>
        </row>
        <row r="1120">
          <cell r="A1120">
            <v>26117</v>
          </cell>
          <cell r="C1120" t="str">
            <v>Rad resect hand tumor &lt; 3 cm</v>
          </cell>
          <cell r="D1120" t="str">
            <v>Y</v>
          </cell>
          <cell r="F1120" t="str">
            <v>G2</v>
          </cell>
          <cell r="G1120">
            <v>23.322700000000001</v>
          </cell>
          <cell r="H1120">
            <v>1062.93</v>
          </cell>
        </row>
        <row r="1121">
          <cell r="A1121">
            <v>26118</v>
          </cell>
          <cell r="C1121" t="str">
            <v>Rad resect hand tumor 3 cm/&gt;</v>
          </cell>
          <cell r="D1121" t="str">
            <v>Y</v>
          </cell>
          <cell r="F1121" t="str">
            <v>G2</v>
          </cell>
          <cell r="G1121">
            <v>23.322700000000001</v>
          </cell>
          <cell r="H1121">
            <v>1062.93</v>
          </cell>
        </row>
        <row r="1122">
          <cell r="A1122">
            <v>26121</v>
          </cell>
          <cell r="C1122" t="str">
            <v>Release palm contracture</v>
          </cell>
          <cell r="D1122" t="str">
            <v>Y</v>
          </cell>
          <cell r="F1122" t="str">
            <v>A2</v>
          </cell>
          <cell r="G1122">
            <v>28.087700000000002</v>
          </cell>
          <cell r="H1122">
            <v>1280.0999999999999</v>
          </cell>
        </row>
        <row r="1123">
          <cell r="A1123">
            <v>26123</v>
          </cell>
          <cell r="C1123" t="str">
            <v>Release palm contracture</v>
          </cell>
          <cell r="D1123" t="str">
            <v>Y</v>
          </cell>
          <cell r="F1123" t="str">
            <v>A2</v>
          </cell>
          <cell r="G1123">
            <v>28.087700000000002</v>
          </cell>
          <cell r="H1123">
            <v>1280.0999999999999</v>
          </cell>
        </row>
        <row r="1124">
          <cell r="A1124">
            <v>26125</v>
          </cell>
          <cell r="C1124" t="str">
            <v>Release palm contracture</v>
          </cell>
          <cell r="D1124" t="str">
            <v>N</v>
          </cell>
          <cell r="F1124" t="str">
            <v>N1</v>
          </cell>
        </row>
        <row r="1125">
          <cell r="A1125">
            <v>26130</v>
          </cell>
          <cell r="C1125" t="str">
            <v>Remove wrist joint lining</v>
          </cell>
          <cell r="D1125" t="str">
            <v>Y</v>
          </cell>
          <cell r="F1125" t="str">
            <v>A2</v>
          </cell>
          <cell r="G1125">
            <v>28.087700000000002</v>
          </cell>
          <cell r="H1125">
            <v>1280.0999999999999</v>
          </cell>
        </row>
        <row r="1126">
          <cell r="A1126">
            <v>26135</v>
          </cell>
          <cell r="C1126" t="str">
            <v>Revise finger joint each</v>
          </cell>
          <cell r="D1126" t="str">
            <v>Y</v>
          </cell>
          <cell r="F1126" t="str">
            <v>A2</v>
          </cell>
          <cell r="G1126">
            <v>28.087700000000002</v>
          </cell>
          <cell r="H1126">
            <v>1280.0999999999999</v>
          </cell>
        </row>
        <row r="1127">
          <cell r="A1127">
            <v>26140</v>
          </cell>
          <cell r="C1127" t="str">
            <v>Revise finger joint each</v>
          </cell>
          <cell r="D1127" t="str">
            <v>Y</v>
          </cell>
          <cell r="F1127" t="str">
            <v>A2</v>
          </cell>
          <cell r="G1127">
            <v>16.186199999999999</v>
          </cell>
          <cell r="H1127">
            <v>737.69</v>
          </cell>
        </row>
        <row r="1128">
          <cell r="A1128">
            <v>26145</v>
          </cell>
          <cell r="C1128" t="str">
            <v>Tendon excision palm/finger</v>
          </cell>
          <cell r="D1128" t="str">
            <v>Y</v>
          </cell>
          <cell r="F1128" t="str">
            <v>A2</v>
          </cell>
          <cell r="G1128">
            <v>16.186199999999999</v>
          </cell>
          <cell r="H1128">
            <v>737.69</v>
          </cell>
        </row>
        <row r="1129">
          <cell r="A1129">
            <v>26160</v>
          </cell>
          <cell r="C1129" t="str">
            <v>Remove tendon sheath lesion</v>
          </cell>
          <cell r="D1129" t="str">
            <v>Y</v>
          </cell>
          <cell r="F1129" t="str">
            <v>A2</v>
          </cell>
          <cell r="G1129">
            <v>16.186199999999999</v>
          </cell>
          <cell r="H1129">
            <v>737.69</v>
          </cell>
        </row>
        <row r="1130">
          <cell r="A1130">
            <v>26170</v>
          </cell>
          <cell r="C1130" t="str">
            <v>Removal of palm tendon each</v>
          </cell>
          <cell r="D1130" t="str">
            <v>Y</v>
          </cell>
          <cell r="F1130" t="str">
            <v>A2</v>
          </cell>
          <cell r="G1130">
            <v>16.186199999999999</v>
          </cell>
          <cell r="H1130">
            <v>737.69</v>
          </cell>
        </row>
        <row r="1131">
          <cell r="A1131">
            <v>26180</v>
          </cell>
          <cell r="C1131" t="str">
            <v>Removal of finger tendon</v>
          </cell>
          <cell r="D1131" t="str">
            <v>Y</v>
          </cell>
          <cell r="F1131" t="str">
            <v>A2</v>
          </cell>
          <cell r="G1131">
            <v>16.186199999999999</v>
          </cell>
          <cell r="H1131">
            <v>737.69</v>
          </cell>
        </row>
        <row r="1132">
          <cell r="A1132">
            <v>26185</v>
          </cell>
          <cell r="C1132" t="str">
            <v>Remove finger bone</v>
          </cell>
          <cell r="D1132" t="str">
            <v>Y</v>
          </cell>
          <cell r="F1132" t="str">
            <v>A2</v>
          </cell>
          <cell r="G1132">
            <v>16.186199999999999</v>
          </cell>
          <cell r="H1132">
            <v>737.69</v>
          </cell>
        </row>
        <row r="1133">
          <cell r="A1133">
            <v>26200</v>
          </cell>
          <cell r="C1133" t="str">
            <v>Remove hand bone lesion</v>
          </cell>
          <cell r="D1133" t="str">
            <v>Y</v>
          </cell>
          <cell r="E1133" t="str">
            <v xml:space="preserve">CH </v>
          </cell>
          <cell r="F1133" t="str">
            <v>A2</v>
          </cell>
          <cell r="G1133">
            <v>16.186199999999999</v>
          </cell>
          <cell r="H1133">
            <v>737.69</v>
          </cell>
        </row>
        <row r="1134">
          <cell r="A1134">
            <v>26205</v>
          </cell>
          <cell r="C1134" t="str">
            <v>Remove/graft bone lesion</v>
          </cell>
          <cell r="D1134" t="str">
            <v>Y</v>
          </cell>
          <cell r="F1134" t="str">
            <v>A2</v>
          </cell>
          <cell r="G1134">
            <v>59.720999999999997</v>
          </cell>
          <cell r="H1134">
            <v>2721.78</v>
          </cell>
        </row>
        <row r="1135">
          <cell r="A1135">
            <v>26210</v>
          </cell>
          <cell r="C1135" t="str">
            <v>Removal of finger lesion</v>
          </cell>
          <cell r="D1135" t="str">
            <v>Y</v>
          </cell>
          <cell r="F1135" t="str">
            <v>A2</v>
          </cell>
          <cell r="G1135">
            <v>16.186199999999999</v>
          </cell>
          <cell r="H1135">
            <v>737.69</v>
          </cell>
        </row>
        <row r="1136">
          <cell r="A1136">
            <v>26215</v>
          </cell>
          <cell r="C1136" t="str">
            <v>Remove/graft finger lesion</v>
          </cell>
          <cell r="D1136" t="str">
            <v>Y</v>
          </cell>
          <cell r="F1136" t="str">
            <v>A2</v>
          </cell>
          <cell r="G1136">
            <v>28.087700000000002</v>
          </cell>
          <cell r="H1136">
            <v>1280.0999999999999</v>
          </cell>
        </row>
        <row r="1137">
          <cell r="A1137">
            <v>26230</v>
          </cell>
          <cell r="C1137" t="str">
            <v>Partial removal of hand bone</v>
          </cell>
          <cell r="D1137" t="str">
            <v>Y</v>
          </cell>
          <cell r="F1137" t="str">
            <v>A2</v>
          </cell>
          <cell r="G1137">
            <v>28.087700000000002</v>
          </cell>
          <cell r="H1137">
            <v>1280.0999999999999</v>
          </cell>
        </row>
        <row r="1138">
          <cell r="A1138">
            <v>26235</v>
          </cell>
          <cell r="C1138" t="str">
            <v>Partial removal finger bone</v>
          </cell>
          <cell r="D1138" t="str">
            <v>Y</v>
          </cell>
          <cell r="F1138" t="str">
            <v>A2</v>
          </cell>
          <cell r="G1138">
            <v>16.186199999999999</v>
          </cell>
          <cell r="H1138">
            <v>737.69</v>
          </cell>
        </row>
        <row r="1139">
          <cell r="A1139">
            <v>26236</v>
          </cell>
          <cell r="C1139" t="str">
            <v>Partial removal finger bone</v>
          </cell>
          <cell r="D1139" t="str">
            <v>Y</v>
          </cell>
          <cell r="F1139" t="str">
            <v>A2</v>
          </cell>
          <cell r="G1139">
            <v>16.186199999999999</v>
          </cell>
          <cell r="H1139">
            <v>737.69</v>
          </cell>
        </row>
        <row r="1140">
          <cell r="A1140">
            <v>26250</v>
          </cell>
          <cell r="C1140" t="str">
            <v>Extensive hand surgery</v>
          </cell>
          <cell r="D1140" t="str">
            <v>Y</v>
          </cell>
          <cell r="E1140" t="str">
            <v xml:space="preserve">CH </v>
          </cell>
          <cell r="F1140" t="str">
            <v>A2</v>
          </cell>
          <cell r="G1140">
            <v>16.186199999999999</v>
          </cell>
          <cell r="H1140">
            <v>737.69</v>
          </cell>
        </row>
        <row r="1141">
          <cell r="A1141">
            <v>26260</v>
          </cell>
          <cell r="C1141" t="str">
            <v>Resect prox finger tumor</v>
          </cell>
          <cell r="D1141" t="str">
            <v>Y</v>
          </cell>
          <cell r="F1141" t="str">
            <v>A2</v>
          </cell>
          <cell r="G1141">
            <v>28.087700000000002</v>
          </cell>
          <cell r="H1141">
            <v>1280.0999999999999</v>
          </cell>
        </row>
        <row r="1142">
          <cell r="A1142">
            <v>26262</v>
          </cell>
          <cell r="C1142" t="str">
            <v>Resect distal finger tumor</v>
          </cell>
          <cell r="D1142" t="str">
            <v>Y</v>
          </cell>
          <cell r="E1142" t="str">
            <v xml:space="preserve">CH </v>
          </cell>
          <cell r="F1142" t="str">
            <v>A2</v>
          </cell>
          <cell r="G1142">
            <v>16.186199999999999</v>
          </cell>
          <cell r="H1142">
            <v>737.69</v>
          </cell>
        </row>
        <row r="1143">
          <cell r="A1143">
            <v>26320</v>
          </cell>
          <cell r="C1143" t="str">
            <v>Removal of implant from hand</v>
          </cell>
          <cell r="D1143" t="str">
            <v>N</v>
          </cell>
          <cell r="F1143" t="str">
            <v>A2</v>
          </cell>
          <cell r="G1143">
            <v>11.913500000000001</v>
          </cell>
          <cell r="H1143">
            <v>542.96</v>
          </cell>
        </row>
        <row r="1144">
          <cell r="A1144">
            <v>26340</v>
          </cell>
          <cell r="C1144" t="str">
            <v>Manipulate finger w/anesth</v>
          </cell>
          <cell r="D1144" t="str">
            <v>Y</v>
          </cell>
          <cell r="F1144" t="str">
            <v>G2</v>
          </cell>
          <cell r="G1144">
            <v>16.186199999999999</v>
          </cell>
          <cell r="H1144">
            <v>737.69</v>
          </cell>
        </row>
        <row r="1145">
          <cell r="A1145">
            <v>26341</v>
          </cell>
          <cell r="C1145" t="str">
            <v>Manipulat palm cord post inj</v>
          </cell>
          <cell r="D1145" t="str">
            <v>Y</v>
          </cell>
          <cell r="F1145" t="str">
            <v>P3</v>
          </cell>
          <cell r="H1145">
            <v>63.36</v>
          </cell>
        </row>
        <row r="1146">
          <cell r="A1146">
            <v>26350</v>
          </cell>
          <cell r="C1146" t="str">
            <v>Repair finger/hand tendon</v>
          </cell>
          <cell r="D1146" t="str">
            <v>Y</v>
          </cell>
          <cell r="F1146" t="str">
            <v>A2</v>
          </cell>
          <cell r="G1146">
            <v>28.087700000000002</v>
          </cell>
          <cell r="H1146">
            <v>1280.0999999999999</v>
          </cell>
        </row>
        <row r="1147">
          <cell r="A1147">
            <v>26352</v>
          </cell>
          <cell r="C1147" t="str">
            <v>Repair/graft hand tendon</v>
          </cell>
          <cell r="D1147" t="str">
            <v>Y</v>
          </cell>
          <cell r="F1147" t="str">
            <v>A2</v>
          </cell>
          <cell r="G1147">
            <v>28.087700000000002</v>
          </cell>
          <cell r="H1147">
            <v>1280.0999999999999</v>
          </cell>
        </row>
        <row r="1148">
          <cell r="A1148">
            <v>26356</v>
          </cell>
          <cell r="C1148" t="str">
            <v>Repair finger/hand tendon</v>
          </cell>
          <cell r="D1148" t="str">
            <v>Y</v>
          </cell>
          <cell r="F1148" t="str">
            <v>A2</v>
          </cell>
          <cell r="G1148">
            <v>28.087700000000002</v>
          </cell>
          <cell r="H1148">
            <v>1280.0999999999999</v>
          </cell>
        </row>
        <row r="1149">
          <cell r="A1149">
            <v>26357</v>
          </cell>
          <cell r="C1149" t="str">
            <v>Repair finger/hand tendon</v>
          </cell>
          <cell r="D1149" t="str">
            <v>Y</v>
          </cell>
          <cell r="F1149" t="str">
            <v>A2</v>
          </cell>
          <cell r="G1149">
            <v>28.087700000000002</v>
          </cell>
          <cell r="H1149">
            <v>1280.0999999999999</v>
          </cell>
        </row>
        <row r="1150">
          <cell r="A1150">
            <v>26358</v>
          </cell>
          <cell r="C1150" t="str">
            <v>Repair/graft hand tendon</v>
          </cell>
          <cell r="D1150" t="str">
            <v>Y</v>
          </cell>
          <cell r="F1150" t="str">
            <v>A2</v>
          </cell>
          <cell r="G1150">
            <v>28.087700000000002</v>
          </cell>
          <cell r="H1150">
            <v>1280.0999999999999</v>
          </cell>
        </row>
        <row r="1151">
          <cell r="A1151">
            <v>26370</v>
          </cell>
          <cell r="C1151" t="str">
            <v>Repair finger/hand tendon</v>
          </cell>
          <cell r="D1151" t="str">
            <v>Y</v>
          </cell>
          <cell r="F1151" t="str">
            <v>A2</v>
          </cell>
          <cell r="G1151">
            <v>28.087700000000002</v>
          </cell>
          <cell r="H1151">
            <v>1280.0999999999999</v>
          </cell>
        </row>
        <row r="1152">
          <cell r="A1152">
            <v>26372</v>
          </cell>
          <cell r="C1152" t="str">
            <v>Repair/graft hand tendon</v>
          </cell>
          <cell r="D1152" t="str">
            <v>Y</v>
          </cell>
          <cell r="F1152" t="str">
            <v>A2</v>
          </cell>
          <cell r="G1152">
            <v>59.720999999999997</v>
          </cell>
          <cell r="H1152">
            <v>2721.78</v>
          </cell>
        </row>
        <row r="1153">
          <cell r="A1153">
            <v>26373</v>
          </cell>
          <cell r="C1153" t="str">
            <v>Repair finger/hand tendon</v>
          </cell>
          <cell r="D1153" t="str">
            <v>Y</v>
          </cell>
          <cell r="F1153" t="str">
            <v>A2</v>
          </cell>
          <cell r="G1153">
            <v>28.087700000000002</v>
          </cell>
          <cell r="H1153">
            <v>1280.0999999999999</v>
          </cell>
        </row>
        <row r="1154">
          <cell r="A1154">
            <v>26390</v>
          </cell>
          <cell r="C1154" t="str">
            <v>Revise hand/finger tendon</v>
          </cell>
          <cell r="D1154" t="str">
            <v>Y</v>
          </cell>
          <cell r="F1154" t="str">
            <v>A2</v>
          </cell>
          <cell r="G1154">
            <v>59.720999999999997</v>
          </cell>
          <cell r="H1154">
            <v>2721.78</v>
          </cell>
        </row>
        <row r="1155">
          <cell r="A1155">
            <v>26392</v>
          </cell>
          <cell r="C1155" t="str">
            <v>Repair/graft hand tendon</v>
          </cell>
          <cell r="D1155" t="str">
            <v>Y</v>
          </cell>
          <cell r="F1155" t="str">
            <v>A2</v>
          </cell>
          <cell r="G1155">
            <v>59.720999999999997</v>
          </cell>
          <cell r="H1155">
            <v>2721.78</v>
          </cell>
        </row>
        <row r="1156">
          <cell r="A1156">
            <v>26410</v>
          </cell>
          <cell r="C1156" t="str">
            <v>Repair hand tendon</v>
          </cell>
          <cell r="D1156" t="str">
            <v>Y</v>
          </cell>
          <cell r="E1156" t="str">
            <v xml:space="preserve">CH </v>
          </cell>
          <cell r="F1156" t="str">
            <v>A2</v>
          </cell>
          <cell r="G1156">
            <v>16.186199999999999</v>
          </cell>
          <cell r="H1156">
            <v>737.69</v>
          </cell>
        </row>
        <row r="1157">
          <cell r="A1157">
            <v>26412</v>
          </cell>
          <cell r="C1157" t="str">
            <v>Repair/graft hand tendon</v>
          </cell>
          <cell r="D1157" t="str">
            <v>Y</v>
          </cell>
          <cell r="F1157" t="str">
            <v>A2</v>
          </cell>
          <cell r="G1157">
            <v>28.087700000000002</v>
          </cell>
          <cell r="H1157">
            <v>1280.0999999999999</v>
          </cell>
        </row>
        <row r="1158">
          <cell r="A1158">
            <v>26415</v>
          </cell>
          <cell r="C1158" t="str">
            <v>Excision hand/finger tendon</v>
          </cell>
          <cell r="D1158" t="str">
            <v>Y</v>
          </cell>
          <cell r="F1158" t="str">
            <v>A2</v>
          </cell>
          <cell r="G1158">
            <v>16.186199999999999</v>
          </cell>
          <cell r="H1158">
            <v>737.69</v>
          </cell>
        </row>
        <row r="1159">
          <cell r="A1159">
            <v>26416</v>
          </cell>
          <cell r="C1159" t="str">
            <v>Graft hand or finger tendon</v>
          </cell>
          <cell r="D1159" t="str">
            <v>Y</v>
          </cell>
          <cell r="F1159" t="str">
            <v>A2</v>
          </cell>
          <cell r="G1159">
            <v>28.087700000000002</v>
          </cell>
          <cell r="H1159">
            <v>1280.0999999999999</v>
          </cell>
        </row>
        <row r="1160">
          <cell r="A1160">
            <v>26418</v>
          </cell>
          <cell r="C1160" t="str">
            <v>Repair finger tendon</v>
          </cell>
          <cell r="D1160" t="str">
            <v>Y</v>
          </cell>
          <cell r="E1160" t="str">
            <v xml:space="preserve">CH </v>
          </cell>
          <cell r="F1160" t="str">
            <v>A2</v>
          </cell>
          <cell r="G1160">
            <v>16.186199999999999</v>
          </cell>
          <cell r="H1160">
            <v>737.69</v>
          </cell>
        </row>
        <row r="1161">
          <cell r="A1161">
            <v>26420</v>
          </cell>
          <cell r="C1161" t="str">
            <v>Repair/graft finger tendon</v>
          </cell>
          <cell r="D1161" t="str">
            <v>Y</v>
          </cell>
          <cell r="F1161" t="str">
            <v>A2</v>
          </cell>
          <cell r="G1161">
            <v>28.087700000000002</v>
          </cell>
          <cell r="H1161">
            <v>1280.0999999999999</v>
          </cell>
        </row>
        <row r="1162">
          <cell r="A1162">
            <v>26426</v>
          </cell>
          <cell r="C1162" t="str">
            <v>Repair finger/hand tendon</v>
          </cell>
          <cell r="D1162" t="str">
            <v>Y</v>
          </cell>
          <cell r="F1162" t="str">
            <v>A2</v>
          </cell>
          <cell r="G1162">
            <v>28.087700000000002</v>
          </cell>
          <cell r="H1162">
            <v>1280.0999999999999</v>
          </cell>
        </row>
        <row r="1163">
          <cell r="A1163">
            <v>26428</v>
          </cell>
          <cell r="C1163" t="str">
            <v>Repair/graft finger tendon</v>
          </cell>
          <cell r="D1163" t="str">
            <v>Y</v>
          </cell>
          <cell r="F1163" t="str">
            <v>A2</v>
          </cell>
          <cell r="G1163">
            <v>28.087700000000002</v>
          </cell>
          <cell r="H1163">
            <v>1280.0999999999999</v>
          </cell>
        </row>
        <row r="1164">
          <cell r="A1164">
            <v>26432</v>
          </cell>
          <cell r="C1164" t="str">
            <v>Repair finger tendon</v>
          </cell>
          <cell r="D1164" t="str">
            <v>Y</v>
          </cell>
          <cell r="F1164" t="str">
            <v>A2</v>
          </cell>
          <cell r="G1164">
            <v>16.186199999999999</v>
          </cell>
          <cell r="H1164">
            <v>737.69</v>
          </cell>
        </row>
        <row r="1165">
          <cell r="A1165">
            <v>26433</v>
          </cell>
          <cell r="C1165" t="str">
            <v>Repair finger tendon</v>
          </cell>
          <cell r="D1165" t="str">
            <v>Y</v>
          </cell>
          <cell r="F1165" t="str">
            <v>A2</v>
          </cell>
          <cell r="G1165">
            <v>28.087700000000002</v>
          </cell>
          <cell r="H1165">
            <v>1280.0999999999999</v>
          </cell>
        </row>
        <row r="1166">
          <cell r="A1166">
            <v>26434</v>
          </cell>
          <cell r="C1166" t="str">
            <v>Repair/graft finger tendon</v>
          </cell>
          <cell r="D1166" t="str">
            <v>Y</v>
          </cell>
          <cell r="F1166" t="str">
            <v>A2</v>
          </cell>
          <cell r="G1166">
            <v>28.087700000000002</v>
          </cell>
          <cell r="H1166">
            <v>1280.0999999999999</v>
          </cell>
        </row>
        <row r="1167">
          <cell r="A1167">
            <v>26437</v>
          </cell>
          <cell r="C1167" t="str">
            <v>Realignment of tendons</v>
          </cell>
          <cell r="D1167" t="str">
            <v>Y</v>
          </cell>
          <cell r="E1167" t="str">
            <v xml:space="preserve">CH </v>
          </cell>
          <cell r="F1167" t="str">
            <v>A2</v>
          </cell>
          <cell r="G1167">
            <v>16.186199999999999</v>
          </cell>
          <cell r="H1167">
            <v>737.69</v>
          </cell>
        </row>
        <row r="1168">
          <cell r="A1168">
            <v>26440</v>
          </cell>
          <cell r="C1168" t="str">
            <v>Release palm/finger tendon</v>
          </cell>
          <cell r="D1168" t="str">
            <v>Y</v>
          </cell>
          <cell r="F1168" t="str">
            <v>A2</v>
          </cell>
          <cell r="G1168">
            <v>16.186199999999999</v>
          </cell>
          <cell r="H1168">
            <v>737.69</v>
          </cell>
        </row>
        <row r="1169">
          <cell r="A1169">
            <v>26442</v>
          </cell>
          <cell r="C1169" t="str">
            <v>Release palm &amp; finger tendon</v>
          </cell>
          <cell r="D1169" t="str">
            <v>Y</v>
          </cell>
          <cell r="F1169" t="str">
            <v>A2</v>
          </cell>
          <cell r="G1169">
            <v>28.087700000000002</v>
          </cell>
          <cell r="H1169">
            <v>1280.0999999999999</v>
          </cell>
        </row>
        <row r="1170">
          <cell r="A1170">
            <v>26445</v>
          </cell>
          <cell r="C1170" t="str">
            <v>Release hand/finger tendon</v>
          </cell>
          <cell r="D1170" t="str">
            <v>Y</v>
          </cell>
          <cell r="F1170" t="str">
            <v>A2</v>
          </cell>
          <cell r="G1170">
            <v>28.087700000000002</v>
          </cell>
          <cell r="H1170">
            <v>1280.0999999999999</v>
          </cell>
        </row>
        <row r="1171">
          <cell r="A1171">
            <v>26449</v>
          </cell>
          <cell r="C1171" t="str">
            <v>Release forearm/hand tendon</v>
          </cell>
          <cell r="D1171" t="str">
            <v>Y</v>
          </cell>
          <cell r="F1171" t="str">
            <v>A2</v>
          </cell>
          <cell r="G1171">
            <v>28.087700000000002</v>
          </cell>
          <cell r="H1171">
            <v>1280.0999999999999</v>
          </cell>
        </row>
        <row r="1172">
          <cell r="A1172">
            <v>26450</v>
          </cell>
          <cell r="C1172" t="str">
            <v>Incision of palm tendon</v>
          </cell>
          <cell r="D1172" t="str">
            <v>Y</v>
          </cell>
          <cell r="F1172" t="str">
            <v>A2</v>
          </cell>
          <cell r="G1172">
            <v>28.087700000000002</v>
          </cell>
          <cell r="H1172">
            <v>1280.0999999999999</v>
          </cell>
        </row>
        <row r="1173">
          <cell r="A1173">
            <v>26455</v>
          </cell>
          <cell r="C1173" t="str">
            <v>Incision of finger tendon</v>
          </cell>
          <cell r="D1173" t="str">
            <v>Y</v>
          </cell>
          <cell r="F1173" t="str">
            <v>A2</v>
          </cell>
          <cell r="G1173">
            <v>16.186199999999999</v>
          </cell>
          <cell r="H1173">
            <v>737.69</v>
          </cell>
        </row>
        <row r="1174">
          <cell r="A1174">
            <v>26460</v>
          </cell>
          <cell r="C1174" t="str">
            <v>Incise hand/finger tendon</v>
          </cell>
          <cell r="D1174" t="str">
            <v>Y</v>
          </cell>
          <cell r="F1174" t="str">
            <v>A2</v>
          </cell>
          <cell r="G1174">
            <v>16.186199999999999</v>
          </cell>
          <cell r="H1174">
            <v>737.69</v>
          </cell>
        </row>
        <row r="1175">
          <cell r="A1175">
            <v>26471</v>
          </cell>
          <cell r="C1175" t="str">
            <v>Fusion of finger tendons</v>
          </cell>
          <cell r="D1175" t="str">
            <v>Y</v>
          </cell>
          <cell r="F1175" t="str">
            <v>A2</v>
          </cell>
          <cell r="G1175">
            <v>28.087700000000002</v>
          </cell>
          <cell r="H1175">
            <v>1280.0999999999999</v>
          </cell>
        </row>
        <row r="1176">
          <cell r="A1176">
            <v>26474</v>
          </cell>
          <cell r="C1176" t="str">
            <v>Fusion of finger tendons</v>
          </cell>
          <cell r="D1176" t="str">
            <v>Y</v>
          </cell>
          <cell r="E1176" t="str">
            <v xml:space="preserve">CH </v>
          </cell>
          <cell r="F1176" t="str">
            <v>A2</v>
          </cell>
          <cell r="G1176">
            <v>16.186199999999999</v>
          </cell>
          <cell r="H1176">
            <v>737.69</v>
          </cell>
        </row>
        <row r="1177">
          <cell r="A1177">
            <v>26476</v>
          </cell>
          <cell r="C1177" t="str">
            <v>Tendon lengthening</v>
          </cell>
          <cell r="D1177" t="str">
            <v>Y</v>
          </cell>
          <cell r="E1177" t="str">
            <v xml:space="preserve">CH </v>
          </cell>
          <cell r="F1177" t="str">
            <v>A2</v>
          </cell>
          <cell r="G1177">
            <v>16.186199999999999</v>
          </cell>
          <cell r="H1177">
            <v>737.69</v>
          </cell>
        </row>
        <row r="1178">
          <cell r="A1178">
            <v>26477</v>
          </cell>
          <cell r="C1178" t="str">
            <v>Tendon shortening</v>
          </cell>
          <cell r="D1178" t="str">
            <v>Y</v>
          </cell>
          <cell r="F1178" t="str">
            <v>A2</v>
          </cell>
          <cell r="G1178">
            <v>28.087700000000002</v>
          </cell>
          <cell r="H1178">
            <v>1280.0999999999999</v>
          </cell>
        </row>
        <row r="1179">
          <cell r="A1179">
            <v>26478</v>
          </cell>
          <cell r="C1179" t="str">
            <v>Lengthening of hand tendon</v>
          </cell>
          <cell r="D1179" t="str">
            <v>Y</v>
          </cell>
          <cell r="F1179" t="str">
            <v>A2</v>
          </cell>
          <cell r="G1179">
            <v>28.087700000000002</v>
          </cell>
          <cell r="H1179">
            <v>1280.0999999999999</v>
          </cell>
        </row>
        <row r="1180">
          <cell r="A1180">
            <v>26479</v>
          </cell>
          <cell r="C1180" t="str">
            <v>Shortening of hand tendon</v>
          </cell>
          <cell r="D1180" t="str">
            <v>Y</v>
          </cell>
          <cell r="F1180" t="str">
            <v>A2</v>
          </cell>
          <cell r="G1180">
            <v>16.186199999999999</v>
          </cell>
          <cell r="H1180">
            <v>737.69</v>
          </cell>
        </row>
        <row r="1181">
          <cell r="A1181">
            <v>26480</v>
          </cell>
          <cell r="C1181" t="str">
            <v>Transplant hand tendon</v>
          </cell>
          <cell r="D1181" t="str">
            <v>Y</v>
          </cell>
          <cell r="F1181" t="str">
            <v>A2</v>
          </cell>
          <cell r="G1181">
            <v>28.087700000000002</v>
          </cell>
          <cell r="H1181">
            <v>1280.0999999999999</v>
          </cell>
        </row>
        <row r="1182">
          <cell r="A1182">
            <v>26483</v>
          </cell>
          <cell r="C1182" t="str">
            <v>Transplant/graft hand tendon</v>
          </cell>
          <cell r="D1182" t="str">
            <v>Y</v>
          </cell>
          <cell r="F1182" t="str">
            <v>A2</v>
          </cell>
          <cell r="G1182">
            <v>28.087700000000002</v>
          </cell>
          <cell r="H1182">
            <v>1280.0999999999999</v>
          </cell>
        </row>
        <row r="1183">
          <cell r="A1183">
            <v>26485</v>
          </cell>
          <cell r="C1183" t="str">
            <v>Transplant palm tendon</v>
          </cell>
          <cell r="D1183" t="str">
            <v>Y</v>
          </cell>
          <cell r="F1183" t="str">
            <v>A2</v>
          </cell>
          <cell r="G1183">
            <v>28.087700000000002</v>
          </cell>
          <cell r="H1183">
            <v>1280.0999999999999</v>
          </cell>
        </row>
        <row r="1184">
          <cell r="A1184">
            <v>26489</v>
          </cell>
          <cell r="C1184" t="str">
            <v>Transplant/graft palm tendon</v>
          </cell>
          <cell r="D1184" t="str">
            <v>Y</v>
          </cell>
          <cell r="F1184" t="str">
            <v>A2</v>
          </cell>
          <cell r="G1184">
            <v>28.087700000000002</v>
          </cell>
          <cell r="H1184">
            <v>1280.0999999999999</v>
          </cell>
        </row>
        <row r="1185">
          <cell r="A1185">
            <v>26490</v>
          </cell>
          <cell r="C1185" t="str">
            <v>Revise thumb tendon</v>
          </cell>
          <cell r="D1185" t="str">
            <v>Y</v>
          </cell>
          <cell r="F1185" t="str">
            <v>A2</v>
          </cell>
          <cell r="G1185">
            <v>28.087700000000002</v>
          </cell>
          <cell r="H1185">
            <v>1280.0999999999999</v>
          </cell>
        </row>
        <row r="1186">
          <cell r="A1186">
            <v>26492</v>
          </cell>
          <cell r="C1186" t="str">
            <v>Tendon transfer with graft</v>
          </cell>
          <cell r="D1186" t="str">
            <v>Y</v>
          </cell>
          <cell r="F1186" t="str">
            <v>A2</v>
          </cell>
          <cell r="G1186">
            <v>28.087700000000002</v>
          </cell>
          <cell r="H1186">
            <v>1280.0999999999999</v>
          </cell>
        </row>
        <row r="1187">
          <cell r="A1187">
            <v>26494</v>
          </cell>
          <cell r="C1187" t="str">
            <v>Hand tendon/muscle transfer</v>
          </cell>
          <cell r="D1187" t="str">
            <v>Y</v>
          </cell>
          <cell r="F1187" t="str">
            <v>A2</v>
          </cell>
          <cell r="G1187">
            <v>28.087700000000002</v>
          </cell>
          <cell r="H1187">
            <v>1280.0999999999999</v>
          </cell>
        </row>
        <row r="1188">
          <cell r="A1188">
            <v>26496</v>
          </cell>
          <cell r="C1188" t="str">
            <v>Revise thumb tendon</v>
          </cell>
          <cell r="D1188" t="str">
            <v>Y</v>
          </cell>
          <cell r="F1188" t="str">
            <v>A2</v>
          </cell>
          <cell r="G1188">
            <v>28.087700000000002</v>
          </cell>
          <cell r="H1188">
            <v>1280.0999999999999</v>
          </cell>
        </row>
        <row r="1189">
          <cell r="A1189">
            <v>26497</v>
          </cell>
          <cell r="C1189" t="str">
            <v>Finger tendon transfer</v>
          </cell>
          <cell r="D1189" t="str">
            <v>Y</v>
          </cell>
          <cell r="F1189" t="str">
            <v>A2</v>
          </cell>
          <cell r="G1189">
            <v>28.087700000000002</v>
          </cell>
          <cell r="H1189">
            <v>1280.0999999999999</v>
          </cell>
        </row>
        <row r="1190">
          <cell r="A1190">
            <v>26498</v>
          </cell>
          <cell r="C1190" t="str">
            <v>Finger tendon transfer</v>
          </cell>
          <cell r="D1190" t="str">
            <v>Y</v>
          </cell>
          <cell r="F1190" t="str">
            <v>A2</v>
          </cell>
          <cell r="G1190">
            <v>28.087700000000002</v>
          </cell>
          <cell r="H1190">
            <v>1280.0999999999999</v>
          </cell>
        </row>
        <row r="1191">
          <cell r="A1191">
            <v>26499</v>
          </cell>
          <cell r="C1191" t="str">
            <v>Revision of finger</v>
          </cell>
          <cell r="D1191" t="str">
            <v>Y</v>
          </cell>
          <cell r="E1191" t="str">
            <v xml:space="preserve">CH </v>
          </cell>
          <cell r="F1191" t="str">
            <v>A2</v>
          </cell>
          <cell r="G1191">
            <v>16.186199999999999</v>
          </cell>
          <cell r="H1191">
            <v>737.69</v>
          </cell>
        </row>
        <row r="1192">
          <cell r="A1192">
            <v>26500</v>
          </cell>
          <cell r="C1192" t="str">
            <v>Hand tendon reconstruction</v>
          </cell>
          <cell r="D1192" t="str">
            <v>Y</v>
          </cell>
          <cell r="F1192" t="str">
            <v>A2</v>
          </cell>
          <cell r="G1192">
            <v>59.720999999999997</v>
          </cell>
          <cell r="H1192">
            <v>2721.78</v>
          </cell>
        </row>
        <row r="1193">
          <cell r="A1193">
            <v>26502</v>
          </cell>
          <cell r="C1193" t="str">
            <v>Hand tendon reconstruction</v>
          </cell>
          <cell r="D1193" t="str">
            <v>Y</v>
          </cell>
          <cell r="F1193" t="str">
            <v>A2</v>
          </cell>
          <cell r="G1193">
            <v>28.087700000000002</v>
          </cell>
          <cell r="H1193">
            <v>1280.0999999999999</v>
          </cell>
        </row>
        <row r="1194">
          <cell r="A1194">
            <v>26508</v>
          </cell>
          <cell r="C1194" t="str">
            <v>Release thumb contracture</v>
          </cell>
          <cell r="D1194" t="str">
            <v>Y</v>
          </cell>
          <cell r="F1194" t="str">
            <v>A2</v>
          </cell>
          <cell r="G1194">
            <v>28.087700000000002</v>
          </cell>
          <cell r="H1194">
            <v>1280.0999999999999</v>
          </cell>
        </row>
        <row r="1195">
          <cell r="A1195">
            <v>26510</v>
          </cell>
          <cell r="C1195" t="str">
            <v>Thumb tendon transfer</v>
          </cell>
          <cell r="D1195" t="str">
            <v>Y</v>
          </cell>
          <cell r="F1195" t="str">
            <v>A2</v>
          </cell>
          <cell r="G1195">
            <v>28.087700000000002</v>
          </cell>
          <cell r="H1195">
            <v>1280.0999999999999</v>
          </cell>
        </row>
        <row r="1196">
          <cell r="A1196">
            <v>26516</v>
          </cell>
          <cell r="C1196" t="str">
            <v>Fusion of knuckle joint</v>
          </cell>
          <cell r="D1196" t="str">
            <v>Y</v>
          </cell>
          <cell r="F1196" t="str">
            <v>A2</v>
          </cell>
          <cell r="G1196">
            <v>28.087700000000002</v>
          </cell>
          <cell r="H1196">
            <v>1280.0999999999999</v>
          </cell>
        </row>
        <row r="1197">
          <cell r="A1197">
            <v>26517</v>
          </cell>
          <cell r="C1197" t="str">
            <v>Fusion of knuckle joints</v>
          </cell>
          <cell r="D1197" t="str">
            <v>Y</v>
          </cell>
          <cell r="F1197" t="str">
            <v>A2</v>
          </cell>
          <cell r="G1197">
            <v>28.087700000000002</v>
          </cell>
          <cell r="H1197">
            <v>1280.0999999999999</v>
          </cell>
        </row>
        <row r="1198">
          <cell r="A1198">
            <v>26518</v>
          </cell>
          <cell r="C1198" t="str">
            <v>Fusion of knuckle joints</v>
          </cell>
          <cell r="D1198" t="str">
            <v>Y</v>
          </cell>
          <cell r="F1198" t="str">
            <v>A2</v>
          </cell>
          <cell r="G1198">
            <v>28.087700000000002</v>
          </cell>
          <cell r="H1198">
            <v>1280.0999999999999</v>
          </cell>
        </row>
        <row r="1199">
          <cell r="A1199">
            <v>26520</v>
          </cell>
          <cell r="C1199" t="str">
            <v>Release knuckle contracture</v>
          </cell>
          <cell r="D1199" t="str">
            <v>Y</v>
          </cell>
          <cell r="F1199" t="str">
            <v>A2</v>
          </cell>
          <cell r="G1199">
            <v>28.087700000000002</v>
          </cell>
          <cell r="H1199">
            <v>1280.0999999999999</v>
          </cell>
        </row>
        <row r="1200">
          <cell r="A1200">
            <v>26525</v>
          </cell>
          <cell r="C1200" t="str">
            <v>Release finger contracture</v>
          </cell>
          <cell r="D1200" t="str">
            <v>Y</v>
          </cell>
          <cell r="E1200" t="str">
            <v xml:space="preserve">CH </v>
          </cell>
          <cell r="F1200" t="str">
            <v>A2</v>
          </cell>
          <cell r="G1200">
            <v>16.186199999999999</v>
          </cell>
          <cell r="H1200">
            <v>737.69</v>
          </cell>
        </row>
        <row r="1201">
          <cell r="A1201">
            <v>26530</v>
          </cell>
          <cell r="C1201" t="str">
            <v>Revise knuckle joint</v>
          </cell>
          <cell r="D1201" t="str">
            <v>Y</v>
          </cell>
          <cell r="F1201" t="str">
            <v>A2</v>
          </cell>
          <cell r="G1201">
            <v>28.087700000000002</v>
          </cell>
          <cell r="H1201">
            <v>1280.0999999999999</v>
          </cell>
        </row>
        <row r="1202">
          <cell r="A1202">
            <v>26531</v>
          </cell>
          <cell r="C1202" t="str">
            <v>Revise knuckle with implant</v>
          </cell>
          <cell r="D1202" t="str">
            <v>Y</v>
          </cell>
          <cell r="F1202" t="str">
            <v>J8</v>
          </cell>
          <cell r="G1202">
            <v>83.640600000000006</v>
          </cell>
          <cell r="H1202">
            <v>3811.92</v>
          </cell>
        </row>
        <row r="1203">
          <cell r="A1203">
            <v>26535</v>
          </cell>
          <cell r="C1203" t="str">
            <v>Revise finger joint</v>
          </cell>
          <cell r="D1203" t="str">
            <v>Y</v>
          </cell>
          <cell r="F1203" t="str">
            <v>A2</v>
          </cell>
          <cell r="G1203">
            <v>28.087700000000002</v>
          </cell>
          <cell r="H1203">
            <v>1280.0999999999999</v>
          </cell>
        </row>
        <row r="1204">
          <cell r="A1204">
            <v>26536</v>
          </cell>
          <cell r="C1204" t="str">
            <v>Revise/implant finger joint</v>
          </cell>
          <cell r="D1204" t="str">
            <v>Y</v>
          </cell>
          <cell r="F1204" t="str">
            <v>A2</v>
          </cell>
          <cell r="G1204">
            <v>59.720999999999997</v>
          </cell>
          <cell r="H1204">
            <v>2721.78</v>
          </cell>
        </row>
        <row r="1205">
          <cell r="A1205">
            <v>26540</v>
          </cell>
          <cell r="C1205" t="str">
            <v>Repair hand joint</v>
          </cell>
          <cell r="D1205" t="str">
            <v>Y</v>
          </cell>
          <cell r="F1205" t="str">
            <v>A2</v>
          </cell>
          <cell r="G1205">
            <v>28.087700000000002</v>
          </cell>
          <cell r="H1205">
            <v>1280.0999999999999</v>
          </cell>
        </row>
        <row r="1206">
          <cell r="A1206">
            <v>26541</v>
          </cell>
          <cell r="C1206" t="str">
            <v>Repair hand joint with graft</v>
          </cell>
          <cell r="D1206" t="str">
            <v>Y</v>
          </cell>
          <cell r="F1206" t="str">
            <v>A2</v>
          </cell>
          <cell r="G1206">
            <v>28.087700000000002</v>
          </cell>
          <cell r="H1206">
            <v>1280.0999999999999</v>
          </cell>
        </row>
        <row r="1207">
          <cell r="A1207">
            <v>26542</v>
          </cell>
          <cell r="C1207" t="str">
            <v>Repair hand joint with graft</v>
          </cell>
          <cell r="D1207" t="str">
            <v>Y</v>
          </cell>
          <cell r="F1207" t="str">
            <v>A2</v>
          </cell>
          <cell r="G1207">
            <v>28.087700000000002</v>
          </cell>
          <cell r="H1207">
            <v>1280.0999999999999</v>
          </cell>
        </row>
        <row r="1208">
          <cell r="A1208">
            <v>26545</v>
          </cell>
          <cell r="C1208" t="str">
            <v>Reconstruct finger joint</v>
          </cell>
          <cell r="D1208" t="str">
            <v>Y</v>
          </cell>
          <cell r="F1208" t="str">
            <v>A2</v>
          </cell>
          <cell r="G1208">
            <v>28.087700000000002</v>
          </cell>
          <cell r="H1208">
            <v>1280.0999999999999</v>
          </cell>
        </row>
        <row r="1209">
          <cell r="A1209">
            <v>26546</v>
          </cell>
          <cell r="C1209" t="str">
            <v>Repair nonunion hand</v>
          </cell>
          <cell r="D1209" t="str">
            <v>Y</v>
          </cell>
          <cell r="F1209" t="str">
            <v>A2</v>
          </cell>
          <cell r="G1209">
            <v>59.720999999999997</v>
          </cell>
          <cell r="H1209">
            <v>2721.78</v>
          </cell>
        </row>
        <row r="1210">
          <cell r="A1210">
            <v>26548</v>
          </cell>
          <cell r="C1210" t="str">
            <v>Reconstruct finger joint</v>
          </cell>
          <cell r="D1210" t="str">
            <v>Y</v>
          </cell>
          <cell r="F1210" t="str">
            <v>A2</v>
          </cell>
          <cell r="G1210">
            <v>28.087700000000002</v>
          </cell>
          <cell r="H1210">
            <v>1280.0999999999999</v>
          </cell>
        </row>
        <row r="1211">
          <cell r="A1211">
            <v>26550</v>
          </cell>
          <cell r="C1211" t="str">
            <v>Construct thumb replacement</v>
          </cell>
          <cell r="D1211" t="str">
            <v>Y</v>
          </cell>
          <cell r="F1211" t="str">
            <v>A2</v>
          </cell>
          <cell r="G1211">
            <v>28.087700000000002</v>
          </cell>
          <cell r="H1211">
            <v>1280.0999999999999</v>
          </cell>
        </row>
        <row r="1212">
          <cell r="A1212">
            <v>26555</v>
          </cell>
          <cell r="C1212" t="str">
            <v>Positional change of finger</v>
          </cell>
          <cell r="D1212" t="str">
            <v>Y</v>
          </cell>
          <cell r="F1212" t="str">
            <v>A2</v>
          </cell>
          <cell r="G1212">
            <v>59.720999999999997</v>
          </cell>
          <cell r="H1212">
            <v>2721.78</v>
          </cell>
        </row>
        <row r="1213">
          <cell r="A1213">
            <v>26560</v>
          </cell>
          <cell r="C1213" t="str">
            <v>Repair of web finger</v>
          </cell>
          <cell r="D1213" t="str">
            <v>Y</v>
          </cell>
          <cell r="F1213" t="str">
            <v>A2</v>
          </cell>
          <cell r="G1213">
            <v>16.186199999999999</v>
          </cell>
          <cell r="H1213">
            <v>737.69</v>
          </cell>
        </row>
        <row r="1214">
          <cell r="A1214">
            <v>26561</v>
          </cell>
          <cell r="C1214" t="str">
            <v>Repair of web finger</v>
          </cell>
          <cell r="D1214" t="str">
            <v>Y</v>
          </cell>
          <cell r="F1214" t="str">
            <v>A2</v>
          </cell>
          <cell r="G1214">
            <v>28.087700000000002</v>
          </cell>
          <cell r="H1214">
            <v>1280.0999999999999</v>
          </cell>
        </row>
        <row r="1215">
          <cell r="A1215">
            <v>26562</v>
          </cell>
          <cell r="C1215" t="str">
            <v>Repair of web finger</v>
          </cell>
          <cell r="D1215" t="str">
            <v>Y</v>
          </cell>
          <cell r="F1215" t="str">
            <v>A2</v>
          </cell>
          <cell r="G1215">
            <v>28.087700000000002</v>
          </cell>
          <cell r="H1215">
            <v>1280.0999999999999</v>
          </cell>
        </row>
        <row r="1216">
          <cell r="A1216">
            <v>26565</v>
          </cell>
          <cell r="C1216" t="str">
            <v>Correct metacarpal flaw</v>
          </cell>
          <cell r="D1216" t="str">
            <v>Y</v>
          </cell>
          <cell r="F1216" t="str">
            <v>A2</v>
          </cell>
          <cell r="G1216">
            <v>28.087700000000002</v>
          </cell>
          <cell r="H1216">
            <v>1280.0999999999999</v>
          </cell>
        </row>
        <row r="1217">
          <cell r="A1217">
            <v>26567</v>
          </cell>
          <cell r="C1217" t="str">
            <v>Correct finger deformity</v>
          </cell>
          <cell r="D1217" t="str">
            <v>Y</v>
          </cell>
          <cell r="F1217" t="str">
            <v>A2</v>
          </cell>
          <cell r="G1217">
            <v>28.087700000000002</v>
          </cell>
          <cell r="H1217">
            <v>1280.0999999999999</v>
          </cell>
        </row>
        <row r="1218">
          <cell r="A1218">
            <v>26568</v>
          </cell>
          <cell r="C1218" t="str">
            <v>Lengthen metacarpal/finger</v>
          </cell>
          <cell r="D1218" t="str">
            <v>Y</v>
          </cell>
          <cell r="F1218" t="str">
            <v>G2</v>
          </cell>
          <cell r="G1218">
            <v>59.720999999999997</v>
          </cell>
          <cell r="H1218">
            <v>2721.78</v>
          </cell>
        </row>
        <row r="1219">
          <cell r="A1219">
            <v>26580</v>
          </cell>
          <cell r="C1219" t="str">
            <v>Repair hand deformity</v>
          </cell>
          <cell r="D1219" t="str">
            <v>Y</v>
          </cell>
          <cell r="F1219" t="str">
            <v>A2</v>
          </cell>
          <cell r="G1219">
            <v>28.087700000000002</v>
          </cell>
          <cell r="H1219">
            <v>1280.0999999999999</v>
          </cell>
        </row>
        <row r="1220">
          <cell r="A1220">
            <v>26587</v>
          </cell>
          <cell r="C1220" t="str">
            <v>Reconstruct extra finger</v>
          </cell>
          <cell r="D1220" t="str">
            <v>Y</v>
          </cell>
          <cell r="F1220" t="str">
            <v>A2</v>
          </cell>
          <cell r="G1220">
            <v>28.087700000000002</v>
          </cell>
          <cell r="H1220">
            <v>1280.0999999999999</v>
          </cell>
        </row>
        <row r="1221">
          <cell r="A1221">
            <v>26590</v>
          </cell>
          <cell r="C1221" t="str">
            <v>Repair finger deformity</v>
          </cell>
          <cell r="D1221" t="str">
            <v>Y</v>
          </cell>
          <cell r="F1221" t="str">
            <v>A2</v>
          </cell>
          <cell r="G1221">
            <v>16.186199999999999</v>
          </cell>
          <cell r="H1221">
            <v>737.69</v>
          </cell>
        </row>
        <row r="1222">
          <cell r="A1222">
            <v>26591</v>
          </cell>
          <cell r="C1222" t="str">
            <v>Repair muscles of hand</v>
          </cell>
          <cell r="D1222" t="str">
            <v>Y</v>
          </cell>
          <cell r="E1222" t="str">
            <v xml:space="preserve">CH </v>
          </cell>
          <cell r="F1222" t="str">
            <v>A2</v>
          </cell>
          <cell r="G1222">
            <v>16.186199999999999</v>
          </cell>
          <cell r="H1222">
            <v>737.69</v>
          </cell>
        </row>
        <row r="1223">
          <cell r="A1223">
            <v>26593</v>
          </cell>
          <cell r="C1223" t="str">
            <v>Release muscles of hand</v>
          </cell>
          <cell r="D1223" t="str">
            <v>Y</v>
          </cell>
          <cell r="F1223" t="str">
            <v>A2</v>
          </cell>
          <cell r="G1223">
            <v>28.087700000000002</v>
          </cell>
          <cell r="H1223">
            <v>1280.0999999999999</v>
          </cell>
        </row>
        <row r="1224">
          <cell r="A1224">
            <v>26596</v>
          </cell>
          <cell r="C1224" t="str">
            <v>Excision constricting tissue</v>
          </cell>
          <cell r="D1224" t="str">
            <v>Y</v>
          </cell>
          <cell r="F1224" t="str">
            <v>A2</v>
          </cell>
          <cell r="G1224">
            <v>28.087700000000002</v>
          </cell>
          <cell r="H1224">
            <v>1280.0999999999999</v>
          </cell>
        </row>
        <row r="1225">
          <cell r="A1225">
            <v>26600</v>
          </cell>
          <cell r="C1225" t="str">
            <v>Treat metacarpal fracture</v>
          </cell>
          <cell r="D1225" t="str">
            <v>Y</v>
          </cell>
          <cell r="F1225" t="str">
            <v>P2</v>
          </cell>
          <cell r="G1225">
            <v>2.4567000000000001</v>
          </cell>
          <cell r="H1225">
            <v>111.96</v>
          </cell>
        </row>
        <row r="1226">
          <cell r="A1226">
            <v>26605</v>
          </cell>
          <cell r="C1226" t="str">
            <v>Treat metacarpal fracture</v>
          </cell>
          <cell r="D1226" t="str">
            <v>Y</v>
          </cell>
          <cell r="F1226" t="str">
            <v>A2</v>
          </cell>
          <cell r="G1226">
            <v>2.4567000000000001</v>
          </cell>
          <cell r="H1226">
            <v>111.96</v>
          </cell>
        </row>
        <row r="1227">
          <cell r="A1227">
            <v>26607</v>
          </cell>
          <cell r="C1227" t="str">
            <v>Treat metacarpal fracture</v>
          </cell>
          <cell r="D1227" t="str">
            <v>Y</v>
          </cell>
          <cell r="E1227" t="str">
            <v xml:space="preserve">CH </v>
          </cell>
          <cell r="F1227" t="str">
            <v>A2</v>
          </cell>
          <cell r="G1227">
            <v>16.186199999999999</v>
          </cell>
          <cell r="H1227">
            <v>737.69</v>
          </cell>
        </row>
        <row r="1228">
          <cell r="A1228">
            <v>26608</v>
          </cell>
          <cell r="C1228" t="str">
            <v>Treat metacarpal fracture</v>
          </cell>
          <cell r="D1228" t="str">
            <v>Y</v>
          </cell>
          <cell r="F1228" t="str">
            <v>A2</v>
          </cell>
          <cell r="G1228">
            <v>28.087700000000002</v>
          </cell>
          <cell r="H1228">
            <v>1280.0999999999999</v>
          </cell>
        </row>
        <row r="1229">
          <cell r="A1229">
            <v>26615</v>
          </cell>
          <cell r="C1229" t="str">
            <v>Treat metacarpal fracture</v>
          </cell>
          <cell r="D1229" t="str">
            <v>Y</v>
          </cell>
          <cell r="F1229" t="str">
            <v>A2</v>
          </cell>
          <cell r="G1229">
            <v>28.087700000000002</v>
          </cell>
          <cell r="H1229">
            <v>1280.0999999999999</v>
          </cell>
        </row>
        <row r="1230">
          <cell r="A1230">
            <v>26641</v>
          </cell>
          <cell r="C1230" t="str">
            <v>Treat thumb dislocation</v>
          </cell>
          <cell r="D1230" t="str">
            <v>Y</v>
          </cell>
          <cell r="F1230" t="str">
            <v>P2</v>
          </cell>
          <cell r="G1230">
            <v>2.4567000000000001</v>
          </cell>
          <cell r="H1230">
            <v>111.96</v>
          </cell>
        </row>
        <row r="1231">
          <cell r="A1231">
            <v>26645</v>
          </cell>
          <cell r="C1231" t="str">
            <v>Treat thumb fracture</v>
          </cell>
          <cell r="D1231" t="str">
            <v>Y</v>
          </cell>
          <cell r="F1231" t="str">
            <v>A2</v>
          </cell>
          <cell r="G1231">
            <v>16.186199999999999</v>
          </cell>
          <cell r="H1231">
            <v>737.69</v>
          </cell>
        </row>
        <row r="1232">
          <cell r="A1232">
            <v>26650</v>
          </cell>
          <cell r="C1232" t="str">
            <v>Treat thumb fracture</v>
          </cell>
          <cell r="D1232" t="str">
            <v>Y</v>
          </cell>
          <cell r="F1232" t="str">
            <v>A2</v>
          </cell>
          <cell r="G1232">
            <v>28.087700000000002</v>
          </cell>
          <cell r="H1232">
            <v>1280.0999999999999</v>
          </cell>
        </row>
        <row r="1233">
          <cell r="A1233">
            <v>26665</v>
          </cell>
          <cell r="C1233" t="str">
            <v>Treat thumb fracture</v>
          </cell>
          <cell r="D1233" t="str">
            <v>Y</v>
          </cell>
          <cell r="F1233" t="str">
            <v>A2</v>
          </cell>
          <cell r="G1233">
            <v>28.087700000000002</v>
          </cell>
          <cell r="H1233">
            <v>1280.0999999999999</v>
          </cell>
        </row>
        <row r="1234">
          <cell r="A1234">
            <v>26670</v>
          </cell>
          <cell r="C1234" t="str">
            <v>Treat hand dislocation</v>
          </cell>
          <cell r="D1234" t="str">
            <v>Y</v>
          </cell>
          <cell r="F1234" t="str">
            <v>P2</v>
          </cell>
          <cell r="G1234">
            <v>2.4567000000000001</v>
          </cell>
          <cell r="H1234">
            <v>111.96</v>
          </cell>
        </row>
        <row r="1235">
          <cell r="A1235">
            <v>26675</v>
          </cell>
          <cell r="C1235" t="str">
            <v>Treat hand dislocation</v>
          </cell>
          <cell r="D1235" t="str">
            <v>Y</v>
          </cell>
          <cell r="F1235" t="str">
            <v>A2</v>
          </cell>
          <cell r="G1235">
            <v>16.186199999999999</v>
          </cell>
          <cell r="H1235">
            <v>737.69</v>
          </cell>
        </row>
        <row r="1236">
          <cell r="A1236">
            <v>26676</v>
          </cell>
          <cell r="C1236" t="str">
            <v>Pin hand dislocation</v>
          </cell>
          <cell r="D1236" t="str">
            <v>Y</v>
          </cell>
          <cell r="F1236" t="str">
            <v>A2</v>
          </cell>
          <cell r="G1236">
            <v>28.087700000000002</v>
          </cell>
          <cell r="H1236">
            <v>1280.0999999999999</v>
          </cell>
        </row>
        <row r="1237">
          <cell r="A1237">
            <v>26685</v>
          </cell>
          <cell r="C1237" t="str">
            <v>Treat hand dislocation</v>
          </cell>
          <cell r="D1237" t="str">
            <v>Y</v>
          </cell>
          <cell r="F1237" t="str">
            <v>A2</v>
          </cell>
          <cell r="G1237">
            <v>28.087700000000002</v>
          </cell>
          <cell r="H1237">
            <v>1280.0999999999999</v>
          </cell>
        </row>
        <row r="1238">
          <cell r="A1238">
            <v>26686</v>
          </cell>
          <cell r="C1238" t="str">
            <v>Treat hand dislocation</v>
          </cell>
          <cell r="D1238" t="str">
            <v>Y</v>
          </cell>
          <cell r="F1238" t="str">
            <v>A2</v>
          </cell>
          <cell r="G1238">
            <v>28.087700000000002</v>
          </cell>
          <cell r="H1238">
            <v>1280.0999999999999</v>
          </cell>
        </row>
        <row r="1239">
          <cell r="A1239">
            <v>26700</v>
          </cell>
          <cell r="C1239" t="str">
            <v>Treat knuckle dislocation</v>
          </cell>
          <cell r="D1239" t="str">
            <v>Y</v>
          </cell>
          <cell r="F1239" t="str">
            <v>P2</v>
          </cell>
          <cell r="G1239">
            <v>2.4567000000000001</v>
          </cell>
          <cell r="H1239">
            <v>111.96</v>
          </cell>
        </row>
        <row r="1240">
          <cell r="A1240">
            <v>26705</v>
          </cell>
          <cell r="C1240" t="str">
            <v>Treat knuckle dislocation</v>
          </cell>
          <cell r="D1240" t="str">
            <v>Y</v>
          </cell>
          <cell r="F1240" t="str">
            <v>A2</v>
          </cell>
          <cell r="G1240">
            <v>16.186199999999999</v>
          </cell>
          <cell r="H1240">
            <v>737.69</v>
          </cell>
        </row>
        <row r="1241">
          <cell r="A1241">
            <v>26706</v>
          </cell>
          <cell r="C1241" t="str">
            <v>Pin knuckle dislocation</v>
          </cell>
          <cell r="D1241" t="str">
            <v>Y</v>
          </cell>
          <cell r="F1241" t="str">
            <v>A2</v>
          </cell>
          <cell r="G1241">
            <v>28.087700000000002</v>
          </cell>
          <cell r="H1241">
            <v>1280.0999999999999</v>
          </cell>
        </row>
        <row r="1242">
          <cell r="A1242">
            <v>26715</v>
          </cell>
          <cell r="C1242" t="str">
            <v>Treat knuckle dislocation</v>
          </cell>
          <cell r="D1242" t="str">
            <v>Y</v>
          </cell>
          <cell r="F1242" t="str">
            <v>A2</v>
          </cell>
          <cell r="G1242">
            <v>28.087700000000002</v>
          </cell>
          <cell r="H1242">
            <v>1280.0999999999999</v>
          </cell>
        </row>
        <row r="1243">
          <cell r="A1243">
            <v>26720</v>
          </cell>
          <cell r="C1243" t="str">
            <v>Treat finger fracture each</v>
          </cell>
          <cell r="D1243" t="str">
            <v>Y</v>
          </cell>
          <cell r="F1243" t="str">
            <v>P2</v>
          </cell>
          <cell r="G1243">
            <v>2.4567000000000001</v>
          </cell>
          <cell r="H1243">
            <v>111.96</v>
          </cell>
        </row>
        <row r="1244">
          <cell r="A1244">
            <v>26725</v>
          </cell>
          <cell r="C1244" t="str">
            <v>Treat finger fracture each</v>
          </cell>
          <cell r="D1244" t="str">
            <v>Y</v>
          </cell>
          <cell r="F1244" t="str">
            <v>P2</v>
          </cell>
          <cell r="G1244">
            <v>2.4567000000000001</v>
          </cell>
          <cell r="H1244">
            <v>111.96</v>
          </cell>
        </row>
        <row r="1245">
          <cell r="A1245">
            <v>26727</v>
          </cell>
          <cell r="C1245" t="str">
            <v>Treat finger fracture each</v>
          </cell>
          <cell r="D1245" t="str">
            <v>Y</v>
          </cell>
          <cell r="F1245" t="str">
            <v>A2</v>
          </cell>
          <cell r="G1245">
            <v>28.087700000000002</v>
          </cell>
          <cell r="H1245">
            <v>1280.0999999999999</v>
          </cell>
        </row>
        <row r="1246">
          <cell r="A1246">
            <v>26735</v>
          </cell>
          <cell r="C1246" t="str">
            <v>Treat finger fracture each</v>
          </cell>
          <cell r="D1246" t="str">
            <v>Y</v>
          </cell>
          <cell r="F1246" t="str">
            <v>A2</v>
          </cell>
          <cell r="G1246">
            <v>28.087700000000002</v>
          </cell>
          <cell r="H1246">
            <v>1280.0999999999999</v>
          </cell>
        </row>
        <row r="1247">
          <cell r="A1247">
            <v>26740</v>
          </cell>
          <cell r="C1247" t="str">
            <v>Treat finger fracture each</v>
          </cell>
          <cell r="D1247" t="str">
            <v>Y</v>
          </cell>
          <cell r="F1247" t="str">
            <v>P2</v>
          </cell>
          <cell r="G1247">
            <v>2.4567000000000001</v>
          </cell>
          <cell r="H1247">
            <v>111.96</v>
          </cell>
        </row>
        <row r="1248">
          <cell r="A1248">
            <v>26742</v>
          </cell>
          <cell r="C1248" t="str">
            <v>Treat finger fracture each</v>
          </cell>
          <cell r="D1248" t="str">
            <v>Y</v>
          </cell>
          <cell r="F1248" t="str">
            <v>A2</v>
          </cell>
          <cell r="G1248">
            <v>16.186199999999999</v>
          </cell>
          <cell r="H1248">
            <v>737.69</v>
          </cell>
        </row>
        <row r="1249">
          <cell r="A1249">
            <v>26746</v>
          </cell>
          <cell r="C1249" t="str">
            <v>Treat finger fracture each</v>
          </cell>
          <cell r="D1249" t="str">
            <v>Y</v>
          </cell>
          <cell r="F1249" t="str">
            <v>A2</v>
          </cell>
          <cell r="G1249">
            <v>28.087700000000002</v>
          </cell>
          <cell r="H1249">
            <v>1280.0999999999999</v>
          </cell>
        </row>
        <row r="1250">
          <cell r="A1250">
            <v>26750</v>
          </cell>
          <cell r="C1250" t="str">
            <v>Treat finger fracture each</v>
          </cell>
          <cell r="D1250" t="str">
            <v>Y</v>
          </cell>
          <cell r="F1250" t="str">
            <v>P2</v>
          </cell>
          <cell r="G1250">
            <v>2.4567000000000001</v>
          </cell>
          <cell r="H1250">
            <v>111.96</v>
          </cell>
        </row>
        <row r="1251">
          <cell r="A1251">
            <v>26755</v>
          </cell>
          <cell r="C1251" t="str">
            <v>Treat finger fracture each</v>
          </cell>
          <cell r="D1251" t="str">
            <v>Y</v>
          </cell>
          <cell r="F1251" t="str">
            <v>G2</v>
          </cell>
          <cell r="G1251">
            <v>2.4567000000000001</v>
          </cell>
          <cell r="H1251">
            <v>111.96</v>
          </cell>
        </row>
        <row r="1252">
          <cell r="A1252">
            <v>26756</v>
          </cell>
          <cell r="C1252" t="str">
            <v>Pin finger fracture each</v>
          </cell>
          <cell r="D1252" t="str">
            <v>Y</v>
          </cell>
          <cell r="F1252" t="str">
            <v>A2</v>
          </cell>
          <cell r="G1252">
            <v>28.087700000000002</v>
          </cell>
          <cell r="H1252">
            <v>1280.0999999999999</v>
          </cell>
        </row>
        <row r="1253">
          <cell r="A1253">
            <v>26765</v>
          </cell>
          <cell r="C1253" t="str">
            <v>Treat finger fracture each</v>
          </cell>
          <cell r="D1253" t="str">
            <v>Y</v>
          </cell>
          <cell r="F1253" t="str">
            <v>A2</v>
          </cell>
          <cell r="G1253">
            <v>28.087700000000002</v>
          </cell>
          <cell r="H1253">
            <v>1280.0999999999999</v>
          </cell>
        </row>
        <row r="1254">
          <cell r="A1254">
            <v>26770</v>
          </cell>
          <cell r="C1254" t="str">
            <v>Treat finger dislocation</v>
          </cell>
          <cell r="D1254" t="str">
            <v>Y</v>
          </cell>
          <cell r="F1254" t="str">
            <v>G2</v>
          </cell>
          <cell r="G1254">
            <v>2.4567000000000001</v>
          </cell>
          <cell r="H1254">
            <v>111.96</v>
          </cell>
        </row>
        <row r="1255">
          <cell r="A1255">
            <v>26775</v>
          </cell>
          <cell r="C1255" t="str">
            <v>Treat finger dislocation</v>
          </cell>
          <cell r="D1255" t="str">
            <v>Y</v>
          </cell>
          <cell r="F1255" t="str">
            <v>P2</v>
          </cell>
          <cell r="G1255">
            <v>2.7124999999999999</v>
          </cell>
          <cell r="H1255">
            <v>123.62</v>
          </cell>
        </row>
        <row r="1256">
          <cell r="A1256">
            <v>26776</v>
          </cell>
          <cell r="C1256" t="str">
            <v>Pin finger dislocation</v>
          </cell>
          <cell r="D1256" t="str">
            <v>Y</v>
          </cell>
          <cell r="F1256" t="str">
            <v>A2</v>
          </cell>
          <cell r="G1256">
            <v>28.087700000000002</v>
          </cell>
          <cell r="H1256">
            <v>1280.0999999999999</v>
          </cell>
        </row>
        <row r="1257">
          <cell r="A1257">
            <v>26785</v>
          </cell>
          <cell r="C1257" t="str">
            <v>Treat finger dislocation</v>
          </cell>
          <cell r="D1257" t="str">
            <v>Y</v>
          </cell>
          <cell r="F1257" t="str">
            <v>A2</v>
          </cell>
          <cell r="G1257">
            <v>28.087700000000002</v>
          </cell>
          <cell r="H1257">
            <v>1280.0999999999999</v>
          </cell>
        </row>
        <row r="1258">
          <cell r="A1258">
            <v>26820</v>
          </cell>
          <cell r="C1258" t="str">
            <v>Thumb fusion with graft</v>
          </cell>
          <cell r="D1258" t="str">
            <v>Y</v>
          </cell>
          <cell r="F1258" t="str">
            <v>A2</v>
          </cell>
          <cell r="G1258">
            <v>59.720999999999997</v>
          </cell>
          <cell r="H1258">
            <v>2721.78</v>
          </cell>
        </row>
        <row r="1259">
          <cell r="A1259">
            <v>26841</v>
          </cell>
          <cell r="C1259" t="str">
            <v>Fusion of thumb</v>
          </cell>
          <cell r="D1259" t="str">
            <v>Y</v>
          </cell>
          <cell r="F1259" t="str">
            <v>A2</v>
          </cell>
          <cell r="G1259">
            <v>59.720999999999997</v>
          </cell>
          <cell r="H1259">
            <v>2721.78</v>
          </cell>
        </row>
        <row r="1260">
          <cell r="A1260">
            <v>26842</v>
          </cell>
          <cell r="C1260" t="str">
            <v>Thumb fusion with graft</v>
          </cell>
          <cell r="D1260" t="str">
            <v>Y</v>
          </cell>
          <cell r="F1260" t="str">
            <v>A2</v>
          </cell>
          <cell r="G1260">
            <v>59.720999999999997</v>
          </cell>
          <cell r="H1260">
            <v>2721.78</v>
          </cell>
        </row>
        <row r="1261">
          <cell r="A1261">
            <v>26843</v>
          </cell>
          <cell r="C1261" t="str">
            <v>Fusion of hand joint</v>
          </cell>
          <cell r="D1261" t="str">
            <v>Y</v>
          </cell>
          <cell r="F1261" t="str">
            <v>A2</v>
          </cell>
          <cell r="G1261">
            <v>59.720999999999997</v>
          </cell>
          <cell r="H1261">
            <v>2721.78</v>
          </cell>
        </row>
        <row r="1262">
          <cell r="A1262">
            <v>26844</v>
          </cell>
          <cell r="C1262" t="str">
            <v>Fusion/graft of hand joint</v>
          </cell>
          <cell r="D1262" t="str">
            <v>Y</v>
          </cell>
          <cell r="F1262" t="str">
            <v>A2</v>
          </cell>
          <cell r="G1262">
            <v>59.720999999999997</v>
          </cell>
          <cell r="H1262">
            <v>2721.78</v>
          </cell>
        </row>
        <row r="1263">
          <cell r="A1263">
            <v>26850</v>
          </cell>
          <cell r="C1263" t="str">
            <v>Fusion of knuckle</v>
          </cell>
          <cell r="D1263" t="str">
            <v>Y</v>
          </cell>
          <cell r="F1263" t="str">
            <v>A2</v>
          </cell>
          <cell r="G1263">
            <v>59.720999999999997</v>
          </cell>
          <cell r="H1263">
            <v>2721.78</v>
          </cell>
        </row>
        <row r="1264">
          <cell r="A1264">
            <v>26852</v>
          </cell>
          <cell r="C1264" t="str">
            <v>Fusion of knuckle with graft</v>
          </cell>
          <cell r="D1264" t="str">
            <v>Y</v>
          </cell>
          <cell r="F1264" t="str">
            <v>A2</v>
          </cell>
          <cell r="G1264">
            <v>59.720999999999997</v>
          </cell>
          <cell r="H1264">
            <v>2721.78</v>
          </cell>
        </row>
        <row r="1265">
          <cell r="A1265">
            <v>26860</v>
          </cell>
          <cell r="C1265" t="str">
            <v>Fusion of finger joint</v>
          </cell>
          <cell r="D1265" t="str">
            <v>Y</v>
          </cell>
          <cell r="F1265" t="str">
            <v>A2</v>
          </cell>
          <cell r="G1265">
            <v>28.087700000000002</v>
          </cell>
          <cell r="H1265">
            <v>1280.0999999999999</v>
          </cell>
        </row>
        <row r="1266">
          <cell r="A1266">
            <v>26861</v>
          </cell>
          <cell r="C1266" t="str">
            <v>Fusion of finger jnt add-on</v>
          </cell>
          <cell r="D1266" t="str">
            <v>N</v>
          </cell>
          <cell r="F1266" t="str">
            <v>N1</v>
          </cell>
        </row>
        <row r="1267">
          <cell r="A1267">
            <v>26862</v>
          </cell>
          <cell r="C1267" t="str">
            <v>Fusion/graft of finger joint</v>
          </cell>
          <cell r="D1267" t="str">
            <v>Y</v>
          </cell>
          <cell r="F1267" t="str">
            <v>A2</v>
          </cell>
          <cell r="G1267">
            <v>28.087700000000002</v>
          </cell>
          <cell r="H1267">
            <v>1280.0999999999999</v>
          </cell>
        </row>
        <row r="1268">
          <cell r="A1268">
            <v>26863</v>
          </cell>
          <cell r="C1268" t="str">
            <v>Fuse/graft added joint</v>
          </cell>
          <cell r="D1268" t="str">
            <v>N</v>
          </cell>
          <cell r="F1268" t="str">
            <v>N1</v>
          </cell>
        </row>
        <row r="1269">
          <cell r="A1269">
            <v>26910</v>
          </cell>
          <cell r="C1269" t="str">
            <v>Amputate metacarpal bone</v>
          </cell>
          <cell r="D1269" t="str">
            <v>Y</v>
          </cell>
          <cell r="F1269" t="str">
            <v>A2</v>
          </cell>
          <cell r="G1269">
            <v>28.087700000000002</v>
          </cell>
          <cell r="H1269">
            <v>1280.0999999999999</v>
          </cell>
        </row>
        <row r="1270">
          <cell r="A1270">
            <v>26951</v>
          </cell>
          <cell r="C1270" t="str">
            <v>Amputation of finger/thumb</v>
          </cell>
          <cell r="D1270" t="str">
            <v>Y</v>
          </cell>
          <cell r="F1270" t="str">
            <v>A2</v>
          </cell>
          <cell r="G1270">
            <v>28.087700000000002</v>
          </cell>
          <cell r="H1270">
            <v>1280.0999999999999</v>
          </cell>
        </row>
        <row r="1271">
          <cell r="A1271">
            <v>26952</v>
          </cell>
          <cell r="C1271" t="str">
            <v>Amputation of finger/thumb</v>
          </cell>
          <cell r="D1271" t="str">
            <v>Y</v>
          </cell>
          <cell r="F1271" t="str">
            <v>A2</v>
          </cell>
          <cell r="G1271">
            <v>28.087700000000002</v>
          </cell>
          <cell r="H1271">
            <v>1280.0999999999999</v>
          </cell>
        </row>
        <row r="1272">
          <cell r="A1272">
            <v>26990</v>
          </cell>
          <cell r="C1272" t="str">
            <v>Drainage of pelvis lesion</v>
          </cell>
          <cell r="D1272" t="str">
            <v>Y</v>
          </cell>
          <cell r="F1272" t="str">
            <v>A2</v>
          </cell>
          <cell r="G1272">
            <v>28.087700000000002</v>
          </cell>
          <cell r="H1272">
            <v>1280.0999999999999</v>
          </cell>
        </row>
        <row r="1273">
          <cell r="A1273">
            <v>26991</v>
          </cell>
          <cell r="C1273" t="str">
            <v>Drainage of pelvis bursa</v>
          </cell>
          <cell r="D1273" t="str">
            <v>Y</v>
          </cell>
          <cell r="E1273" t="str">
            <v xml:space="preserve">CH </v>
          </cell>
          <cell r="F1273" t="str">
            <v>A2</v>
          </cell>
          <cell r="G1273">
            <v>16.186199999999999</v>
          </cell>
          <cell r="H1273">
            <v>737.69</v>
          </cell>
        </row>
        <row r="1274">
          <cell r="A1274">
            <v>27000</v>
          </cell>
          <cell r="C1274" t="str">
            <v>Incision of hip tendon</v>
          </cell>
          <cell r="D1274" t="str">
            <v>Y</v>
          </cell>
          <cell r="E1274" t="str">
            <v xml:space="preserve">CH </v>
          </cell>
          <cell r="F1274" t="str">
            <v>A2</v>
          </cell>
          <cell r="G1274">
            <v>16.186199999999999</v>
          </cell>
          <cell r="H1274">
            <v>737.69</v>
          </cell>
        </row>
        <row r="1275">
          <cell r="A1275">
            <v>27001</v>
          </cell>
          <cell r="C1275" t="str">
            <v>Incision of hip tendon</v>
          </cell>
          <cell r="D1275" t="str">
            <v>Y</v>
          </cell>
          <cell r="F1275" t="str">
            <v>A2</v>
          </cell>
          <cell r="G1275">
            <v>28.087700000000002</v>
          </cell>
          <cell r="H1275">
            <v>1280.0999999999999</v>
          </cell>
        </row>
        <row r="1276">
          <cell r="A1276">
            <v>27003</v>
          </cell>
          <cell r="C1276" t="str">
            <v>Incision of hip tendon</v>
          </cell>
          <cell r="D1276" t="str">
            <v>Y</v>
          </cell>
          <cell r="F1276" t="str">
            <v>A2</v>
          </cell>
          <cell r="G1276">
            <v>59.720999999999997</v>
          </cell>
          <cell r="H1276">
            <v>2721.78</v>
          </cell>
        </row>
        <row r="1277">
          <cell r="A1277">
            <v>27033</v>
          </cell>
          <cell r="C1277" t="str">
            <v>Exploration of hip joint</v>
          </cell>
          <cell r="D1277" t="str">
            <v>Y</v>
          </cell>
          <cell r="F1277" t="str">
            <v>A2</v>
          </cell>
          <cell r="G1277">
            <v>28.087700000000002</v>
          </cell>
          <cell r="H1277">
            <v>1280.0999999999999</v>
          </cell>
        </row>
        <row r="1278">
          <cell r="A1278">
            <v>27035</v>
          </cell>
          <cell r="C1278" t="str">
            <v>Denervation of hip joint</v>
          </cell>
          <cell r="D1278" t="str">
            <v>Y</v>
          </cell>
          <cell r="F1278" t="str">
            <v>A2</v>
          </cell>
          <cell r="G1278">
            <v>28.087700000000002</v>
          </cell>
          <cell r="H1278">
            <v>1280.0999999999999</v>
          </cell>
        </row>
        <row r="1279">
          <cell r="A1279">
            <v>27040</v>
          </cell>
          <cell r="C1279" t="str">
            <v>Biopsy of soft tissues</v>
          </cell>
          <cell r="D1279" t="str">
            <v>Y</v>
          </cell>
          <cell r="F1279" t="str">
            <v>A2</v>
          </cell>
          <cell r="G1279">
            <v>11.913500000000001</v>
          </cell>
          <cell r="H1279">
            <v>542.96</v>
          </cell>
        </row>
        <row r="1280">
          <cell r="A1280">
            <v>27041</v>
          </cell>
          <cell r="C1280" t="str">
            <v>Biopsy of soft tissues</v>
          </cell>
          <cell r="D1280" t="str">
            <v>Y</v>
          </cell>
          <cell r="F1280" t="str">
            <v>A2</v>
          </cell>
          <cell r="G1280">
            <v>11.913500000000001</v>
          </cell>
          <cell r="H1280">
            <v>542.96</v>
          </cell>
        </row>
        <row r="1281">
          <cell r="A1281">
            <v>27043</v>
          </cell>
          <cell r="C1281" t="str">
            <v>Exc hip pelvis les sc 3 cm/&gt;</v>
          </cell>
          <cell r="D1281" t="str">
            <v>Y</v>
          </cell>
          <cell r="F1281" t="str">
            <v>G2</v>
          </cell>
          <cell r="G1281">
            <v>23.322700000000001</v>
          </cell>
          <cell r="H1281">
            <v>1062.93</v>
          </cell>
        </row>
        <row r="1282">
          <cell r="A1282">
            <v>27045</v>
          </cell>
          <cell r="C1282" t="str">
            <v>Exc hip/pelv tum deep 5 cm/&gt;</v>
          </cell>
          <cell r="D1282" t="str">
            <v>Y</v>
          </cell>
          <cell r="F1282" t="str">
            <v>G2</v>
          </cell>
          <cell r="G1282">
            <v>23.322700000000001</v>
          </cell>
          <cell r="H1282">
            <v>1062.93</v>
          </cell>
        </row>
        <row r="1283">
          <cell r="A1283">
            <v>27047</v>
          </cell>
          <cell r="C1283" t="str">
            <v>Exc hip/pelvis les sc &lt; 3 cm</v>
          </cell>
          <cell r="D1283" t="str">
            <v>Y</v>
          </cell>
          <cell r="F1283" t="str">
            <v>G2</v>
          </cell>
          <cell r="G1283">
            <v>23.322700000000001</v>
          </cell>
          <cell r="H1283">
            <v>1062.93</v>
          </cell>
        </row>
        <row r="1284">
          <cell r="A1284">
            <v>27048</v>
          </cell>
          <cell r="C1284" t="str">
            <v>Exc hip/pelv tum deep &lt; 5 cm</v>
          </cell>
          <cell r="D1284" t="str">
            <v>Y</v>
          </cell>
          <cell r="F1284" t="str">
            <v>G2</v>
          </cell>
          <cell r="G1284">
            <v>23.322700000000001</v>
          </cell>
          <cell r="H1284">
            <v>1062.93</v>
          </cell>
        </row>
        <row r="1285">
          <cell r="A1285">
            <v>27049</v>
          </cell>
          <cell r="C1285" t="str">
            <v>Resect hip/pelv tum &lt; 5 cm</v>
          </cell>
          <cell r="D1285" t="str">
            <v>Y</v>
          </cell>
          <cell r="F1285" t="str">
            <v>G2</v>
          </cell>
          <cell r="G1285">
            <v>23.322700000000001</v>
          </cell>
          <cell r="H1285">
            <v>1062.93</v>
          </cell>
        </row>
        <row r="1286">
          <cell r="A1286">
            <v>27050</v>
          </cell>
          <cell r="C1286" t="str">
            <v>Biopsy of sacroiliac joint</v>
          </cell>
          <cell r="D1286" t="str">
            <v>Y</v>
          </cell>
          <cell r="F1286" t="str">
            <v>A2</v>
          </cell>
          <cell r="G1286">
            <v>16.186199999999999</v>
          </cell>
          <cell r="H1286">
            <v>737.69</v>
          </cell>
        </row>
        <row r="1287">
          <cell r="A1287">
            <v>27052</v>
          </cell>
          <cell r="C1287" t="str">
            <v>Biopsy of hip joint</v>
          </cell>
          <cell r="D1287" t="str">
            <v>Y</v>
          </cell>
          <cell r="F1287" t="str">
            <v>A2</v>
          </cell>
          <cell r="G1287">
            <v>16.186199999999999</v>
          </cell>
          <cell r="H1287">
            <v>737.69</v>
          </cell>
        </row>
        <row r="1288">
          <cell r="A1288">
            <v>27059</v>
          </cell>
          <cell r="C1288" t="str">
            <v>Resect hip/pelv tum 5 cm/&gt;</v>
          </cell>
          <cell r="D1288" t="str">
            <v>Y</v>
          </cell>
          <cell r="F1288" t="str">
            <v>G2</v>
          </cell>
          <cell r="G1288">
            <v>23.322700000000001</v>
          </cell>
          <cell r="H1288">
            <v>1062.93</v>
          </cell>
        </row>
        <row r="1289">
          <cell r="A1289">
            <v>27060</v>
          </cell>
          <cell r="C1289" t="str">
            <v>Removal of ischial bursa</v>
          </cell>
          <cell r="D1289" t="str">
            <v>Y</v>
          </cell>
          <cell r="F1289" t="str">
            <v>A2</v>
          </cell>
          <cell r="G1289">
            <v>28.087700000000002</v>
          </cell>
          <cell r="H1289">
            <v>1280.0999999999999</v>
          </cell>
        </row>
        <row r="1290">
          <cell r="A1290">
            <v>27062</v>
          </cell>
          <cell r="C1290" t="str">
            <v>Remove femur lesion/bursa</v>
          </cell>
          <cell r="D1290" t="str">
            <v>Y</v>
          </cell>
          <cell r="F1290" t="str">
            <v>A2</v>
          </cell>
          <cell r="G1290">
            <v>28.087700000000002</v>
          </cell>
          <cell r="H1290">
            <v>1280.0999999999999</v>
          </cell>
        </row>
        <row r="1291">
          <cell r="A1291">
            <v>27065</v>
          </cell>
          <cell r="C1291" t="str">
            <v>Remove hip bone les super</v>
          </cell>
          <cell r="D1291" t="str">
            <v>Y</v>
          </cell>
          <cell r="F1291" t="str">
            <v>A2</v>
          </cell>
          <cell r="G1291">
            <v>28.087700000000002</v>
          </cell>
          <cell r="H1291">
            <v>1280.0999999999999</v>
          </cell>
        </row>
        <row r="1292">
          <cell r="A1292">
            <v>27066</v>
          </cell>
          <cell r="C1292" t="str">
            <v>Remove hip bone les deep</v>
          </cell>
          <cell r="D1292" t="str">
            <v>Y</v>
          </cell>
          <cell r="F1292" t="str">
            <v>A2</v>
          </cell>
          <cell r="G1292">
            <v>28.087700000000002</v>
          </cell>
          <cell r="H1292">
            <v>1280.0999999999999</v>
          </cell>
        </row>
        <row r="1293">
          <cell r="A1293">
            <v>27067</v>
          </cell>
          <cell r="C1293" t="str">
            <v>Remove/graft hip bone lesion</v>
          </cell>
          <cell r="D1293" t="str">
            <v>Y</v>
          </cell>
          <cell r="F1293" t="str">
            <v>A2</v>
          </cell>
          <cell r="G1293">
            <v>59.720999999999997</v>
          </cell>
          <cell r="H1293">
            <v>2721.78</v>
          </cell>
        </row>
        <row r="1294">
          <cell r="A1294">
            <v>27080</v>
          </cell>
          <cell r="C1294" t="str">
            <v>Removal of tail bone</v>
          </cell>
          <cell r="D1294" t="str">
            <v>Y</v>
          </cell>
          <cell r="F1294" t="str">
            <v>A2</v>
          </cell>
          <cell r="G1294">
            <v>28.087700000000002</v>
          </cell>
          <cell r="H1294">
            <v>1280.0999999999999</v>
          </cell>
        </row>
        <row r="1295">
          <cell r="A1295">
            <v>27086</v>
          </cell>
          <cell r="C1295" t="str">
            <v>Remove hip foreign body</v>
          </cell>
          <cell r="D1295" t="str">
            <v>Y</v>
          </cell>
          <cell r="F1295" t="str">
            <v>A2</v>
          </cell>
          <cell r="G1295">
            <v>11.913500000000001</v>
          </cell>
          <cell r="H1295">
            <v>542.96</v>
          </cell>
        </row>
        <row r="1296">
          <cell r="A1296">
            <v>27087</v>
          </cell>
          <cell r="C1296" t="str">
            <v>Remove hip foreign body</v>
          </cell>
          <cell r="D1296" t="str">
            <v>Y</v>
          </cell>
          <cell r="F1296" t="str">
            <v>A2</v>
          </cell>
          <cell r="G1296">
            <v>28.087700000000002</v>
          </cell>
          <cell r="H1296">
            <v>1280.0999999999999</v>
          </cell>
        </row>
        <row r="1297">
          <cell r="A1297">
            <v>27093</v>
          </cell>
          <cell r="C1297" t="str">
            <v>Injection for hip x-ray</v>
          </cell>
          <cell r="D1297" t="str">
            <v>N</v>
          </cell>
          <cell r="F1297" t="str">
            <v>N1</v>
          </cell>
        </row>
        <row r="1298">
          <cell r="A1298">
            <v>27095</v>
          </cell>
          <cell r="C1298" t="str">
            <v>Injection for hip x-ray</v>
          </cell>
          <cell r="D1298" t="str">
            <v>N</v>
          </cell>
          <cell r="F1298" t="str">
            <v>N1</v>
          </cell>
        </row>
        <row r="1299">
          <cell r="A1299">
            <v>27097</v>
          </cell>
          <cell r="C1299" t="str">
            <v>Revision of hip tendon</v>
          </cell>
          <cell r="D1299" t="str">
            <v>Y</v>
          </cell>
          <cell r="F1299" t="str">
            <v>A2</v>
          </cell>
          <cell r="G1299">
            <v>28.087700000000002</v>
          </cell>
          <cell r="H1299">
            <v>1280.0999999999999</v>
          </cell>
        </row>
        <row r="1300">
          <cell r="A1300">
            <v>27098</v>
          </cell>
          <cell r="C1300" t="str">
            <v>Transfer tendon to pelvis</v>
          </cell>
          <cell r="D1300" t="str">
            <v>Y</v>
          </cell>
          <cell r="E1300" t="str">
            <v xml:space="preserve">CH </v>
          </cell>
          <cell r="F1300" t="str">
            <v>A2</v>
          </cell>
          <cell r="G1300">
            <v>16.186199999999999</v>
          </cell>
          <cell r="H1300">
            <v>737.69</v>
          </cell>
        </row>
        <row r="1301">
          <cell r="A1301">
            <v>27100</v>
          </cell>
          <cell r="C1301" t="str">
            <v>Transfer of abdominal muscle</v>
          </cell>
          <cell r="D1301" t="str">
            <v>Y</v>
          </cell>
          <cell r="F1301" t="str">
            <v>A2</v>
          </cell>
          <cell r="G1301">
            <v>59.720999999999997</v>
          </cell>
          <cell r="H1301">
            <v>2721.78</v>
          </cell>
        </row>
        <row r="1302">
          <cell r="A1302">
            <v>27105</v>
          </cell>
          <cell r="C1302" t="str">
            <v>Transfer of spinal muscle</v>
          </cell>
          <cell r="D1302" t="str">
            <v>Y</v>
          </cell>
          <cell r="F1302" t="str">
            <v>A2</v>
          </cell>
          <cell r="G1302">
            <v>28.087700000000002</v>
          </cell>
          <cell r="H1302">
            <v>1280.0999999999999</v>
          </cell>
        </row>
        <row r="1303">
          <cell r="A1303">
            <v>27110</v>
          </cell>
          <cell r="C1303" t="str">
            <v>Transfer of iliopsoas muscle</v>
          </cell>
          <cell r="D1303" t="str">
            <v>Y</v>
          </cell>
          <cell r="F1303" t="str">
            <v>A2</v>
          </cell>
          <cell r="G1303">
            <v>59.720999999999997</v>
          </cell>
          <cell r="H1303">
            <v>2721.78</v>
          </cell>
        </row>
        <row r="1304">
          <cell r="A1304">
            <v>27111</v>
          </cell>
          <cell r="C1304" t="str">
            <v>Transfer of iliopsoas muscle</v>
          </cell>
          <cell r="D1304" t="str">
            <v>Y</v>
          </cell>
          <cell r="F1304" t="str">
            <v>A2</v>
          </cell>
          <cell r="G1304">
            <v>28.087700000000002</v>
          </cell>
          <cell r="H1304">
            <v>1280.0999999999999</v>
          </cell>
        </row>
        <row r="1305">
          <cell r="A1305">
            <v>27197</v>
          </cell>
          <cell r="C1305" t="str">
            <v>Clsd tx pelvic ring fx</v>
          </cell>
          <cell r="D1305" t="str">
            <v>Y</v>
          </cell>
          <cell r="F1305" t="str">
            <v>G2</v>
          </cell>
          <cell r="G1305">
            <v>2.4567000000000001</v>
          </cell>
          <cell r="H1305">
            <v>111.96</v>
          </cell>
        </row>
        <row r="1306">
          <cell r="A1306">
            <v>27198</v>
          </cell>
          <cell r="C1306" t="str">
            <v>Clsd tx pelvic ring fx</v>
          </cell>
          <cell r="D1306" t="str">
            <v>Y</v>
          </cell>
          <cell r="F1306" t="str">
            <v>G2</v>
          </cell>
          <cell r="G1306">
            <v>2.4567000000000001</v>
          </cell>
          <cell r="H1306">
            <v>111.96</v>
          </cell>
        </row>
        <row r="1307">
          <cell r="A1307">
            <v>27200</v>
          </cell>
          <cell r="C1307" t="str">
            <v>Treat tail bone fracture</v>
          </cell>
          <cell r="D1307" t="str">
            <v>Y</v>
          </cell>
          <cell r="F1307" t="str">
            <v>P3</v>
          </cell>
          <cell r="H1307">
            <v>106.92</v>
          </cell>
        </row>
        <row r="1308">
          <cell r="A1308">
            <v>27202</v>
          </cell>
          <cell r="C1308" t="str">
            <v>Treat tail bone fracture</v>
          </cell>
          <cell r="D1308" t="str">
            <v>Y</v>
          </cell>
          <cell r="F1308" t="str">
            <v>A2</v>
          </cell>
          <cell r="G1308">
            <v>28.087700000000002</v>
          </cell>
          <cell r="H1308">
            <v>1280.0999999999999</v>
          </cell>
        </row>
        <row r="1309">
          <cell r="A1309">
            <v>27220</v>
          </cell>
          <cell r="C1309" t="str">
            <v>Treat hip socket fracture</v>
          </cell>
          <cell r="D1309" t="str">
            <v>Y</v>
          </cell>
          <cell r="F1309" t="str">
            <v>G2</v>
          </cell>
          <cell r="G1309">
            <v>2.4567000000000001</v>
          </cell>
          <cell r="H1309">
            <v>111.96</v>
          </cell>
        </row>
        <row r="1310">
          <cell r="A1310">
            <v>27230</v>
          </cell>
          <cell r="C1310" t="str">
            <v>Treat thigh fracture</v>
          </cell>
          <cell r="D1310" t="str">
            <v>Y</v>
          </cell>
          <cell r="F1310" t="str">
            <v>A2</v>
          </cell>
          <cell r="G1310">
            <v>2.4567000000000001</v>
          </cell>
          <cell r="H1310">
            <v>111.96</v>
          </cell>
        </row>
        <row r="1311">
          <cell r="A1311">
            <v>27238</v>
          </cell>
          <cell r="C1311" t="str">
            <v>Treat thigh fracture</v>
          </cell>
          <cell r="D1311" t="str">
            <v>Y</v>
          </cell>
          <cell r="F1311" t="str">
            <v>A2</v>
          </cell>
          <cell r="G1311">
            <v>16.186199999999999</v>
          </cell>
          <cell r="H1311">
            <v>737.69</v>
          </cell>
        </row>
        <row r="1312">
          <cell r="A1312">
            <v>27246</v>
          </cell>
          <cell r="C1312" t="str">
            <v>Treat thigh fracture</v>
          </cell>
          <cell r="D1312" t="str">
            <v>Y</v>
          </cell>
          <cell r="F1312" t="str">
            <v>A2</v>
          </cell>
          <cell r="G1312">
            <v>2.4567000000000001</v>
          </cell>
          <cell r="H1312">
            <v>111.96</v>
          </cell>
        </row>
        <row r="1313">
          <cell r="A1313">
            <v>27250</v>
          </cell>
          <cell r="C1313" t="str">
            <v>Treat hip dislocation</v>
          </cell>
          <cell r="D1313" t="str">
            <v>Y</v>
          </cell>
          <cell r="F1313" t="str">
            <v>A2</v>
          </cell>
          <cell r="G1313">
            <v>2.4567000000000001</v>
          </cell>
          <cell r="H1313">
            <v>111.96</v>
          </cell>
        </row>
        <row r="1314">
          <cell r="A1314">
            <v>27252</v>
          </cell>
          <cell r="C1314" t="str">
            <v>Treat hip dislocation</v>
          </cell>
          <cell r="D1314" t="str">
            <v>Y</v>
          </cell>
          <cell r="F1314" t="str">
            <v>A2</v>
          </cell>
          <cell r="G1314">
            <v>16.186199999999999</v>
          </cell>
          <cell r="H1314">
            <v>737.69</v>
          </cell>
        </row>
        <row r="1315">
          <cell r="A1315">
            <v>27256</v>
          </cell>
          <cell r="C1315" t="str">
            <v>Treat hip dislocation</v>
          </cell>
          <cell r="D1315" t="str">
            <v>Y</v>
          </cell>
          <cell r="F1315" t="str">
            <v>G2</v>
          </cell>
          <cell r="G1315">
            <v>2.4567000000000001</v>
          </cell>
          <cell r="H1315">
            <v>111.96</v>
          </cell>
        </row>
        <row r="1316">
          <cell r="A1316">
            <v>27257</v>
          </cell>
          <cell r="C1316" t="str">
            <v>Treat hip dislocation</v>
          </cell>
          <cell r="D1316" t="str">
            <v>Y</v>
          </cell>
          <cell r="F1316" t="str">
            <v>A2</v>
          </cell>
          <cell r="G1316">
            <v>16.186199999999999</v>
          </cell>
          <cell r="H1316">
            <v>737.69</v>
          </cell>
        </row>
        <row r="1317">
          <cell r="A1317">
            <v>27265</v>
          </cell>
          <cell r="C1317" t="str">
            <v>Treat hip dislocation</v>
          </cell>
          <cell r="D1317" t="str">
            <v>Y</v>
          </cell>
          <cell r="F1317" t="str">
            <v>A2</v>
          </cell>
          <cell r="G1317">
            <v>2.4567000000000001</v>
          </cell>
          <cell r="H1317">
            <v>111.96</v>
          </cell>
        </row>
        <row r="1318">
          <cell r="A1318">
            <v>27266</v>
          </cell>
          <cell r="C1318" t="str">
            <v>Treat hip dislocation</v>
          </cell>
          <cell r="D1318" t="str">
            <v>Y</v>
          </cell>
          <cell r="F1318" t="str">
            <v>A2</v>
          </cell>
          <cell r="G1318">
            <v>16.186199999999999</v>
          </cell>
          <cell r="H1318">
            <v>737.69</v>
          </cell>
        </row>
        <row r="1319">
          <cell r="A1319">
            <v>27267</v>
          </cell>
          <cell r="C1319" t="str">
            <v>Cltx thigh fx</v>
          </cell>
          <cell r="D1319" t="str">
            <v>Y</v>
          </cell>
          <cell r="E1319" t="str">
            <v xml:space="preserve">CH </v>
          </cell>
          <cell r="F1319" t="str">
            <v>G2</v>
          </cell>
          <cell r="G1319">
            <v>16.186199999999999</v>
          </cell>
          <cell r="H1319">
            <v>737.69</v>
          </cell>
        </row>
        <row r="1320">
          <cell r="A1320">
            <v>27275</v>
          </cell>
          <cell r="C1320" t="str">
            <v>Manipulation of hip joint</v>
          </cell>
          <cell r="D1320" t="str">
            <v>Y</v>
          </cell>
          <cell r="F1320" t="str">
            <v>A2</v>
          </cell>
          <cell r="G1320">
            <v>16.186199999999999</v>
          </cell>
          <cell r="H1320">
            <v>737.69</v>
          </cell>
        </row>
        <row r="1321">
          <cell r="A1321">
            <v>27279</v>
          </cell>
          <cell r="C1321" t="str">
            <v>Arthrodesis sacroiliac joint</v>
          </cell>
          <cell r="D1321" t="str">
            <v>Y</v>
          </cell>
          <cell r="F1321" t="str">
            <v>J8</v>
          </cell>
          <cell r="G1321">
            <v>273.30329999999998</v>
          </cell>
          <cell r="H1321">
            <v>12455.8</v>
          </cell>
        </row>
        <row r="1322">
          <cell r="A1322">
            <v>27301</v>
          </cell>
          <cell r="C1322" t="str">
            <v>Drain thigh/knee lesion</v>
          </cell>
          <cell r="D1322" t="str">
            <v>Y</v>
          </cell>
          <cell r="F1322" t="str">
            <v>A2</v>
          </cell>
          <cell r="G1322">
            <v>23.322700000000001</v>
          </cell>
          <cell r="H1322">
            <v>1062.93</v>
          </cell>
        </row>
        <row r="1323">
          <cell r="A1323">
            <v>27305</v>
          </cell>
          <cell r="C1323" t="str">
            <v>Incise thigh tendon &amp; fascia</v>
          </cell>
          <cell r="D1323" t="str">
            <v>Y</v>
          </cell>
          <cell r="F1323" t="str">
            <v>A2</v>
          </cell>
          <cell r="G1323">
            <v>28.087700000000002</v>
          </cell>
          <cell r="H1323">
            <v>1280.0999999999999</v>
          </cell>
        </row>
        <row r="1324">
          <cell r="A1324">
            <v>27306</v>
          </cell>
          <cell r="C1324" t="str">
            <v>Incision of thigh tendon</v>
          </cell>
          <cell r="D1324" t="str">
            <v>Y</v>
          </cell>
          <cell r="F1324" t="str">
            <v>A2</v>
          </cell>
          <cell r="G1324">
            <v>16.186199999999999</v>
          </cell>
          <cell r="H1324">
            <v>737.69</v>
          </cell>
        </row>
        <row r="1325">
          <cell r="A1325">
            <v>27307</v>
          </cell>
          <cell r="C1325" t="str">
            <v>Incision of thigh tendons</v>
          </cell>
          <cell r="D1325" t="str">
            <v>Y</v>
          </cell>
          <cell r="F1325" t="str">
            <v>A2</v>
          </cell>
          <cell r="G1325">
            <v>28.087700000000002</v>
          </cell>
          <cell r="H1325">
            <v>1280.0999999999999</v>
          </cell>
        </row>
        <row r="1326">
          <cell r="A1326">
            <v>27310</v>
          </cell>
          <cell r="C1326" t="str">
            <v>Exploration of knee joint</v>
          </cell>
          <cell r="D1326" t="str">
            <v>Y</v>
          </cell>
          <cell r="F1326" t="str">
            <v>A2</v>
          </cell>
          <cell r="G1326">
            <v>28.087700000000002</v>
          </cell>
          <cell r="H1326">
            <v>1280.0999999999999</v>
          </cell>
        </row>
        <row r="1327">
          <cell r="A1327">
            <v>27323</v>
          </cell>
          <cell r="C1327" t="str">
            <v>Biopsy thigh soft tissues</v>
          </cell>
          <cell r="D1327" t="str">
            <v>Y</v>
          </cell>
          <cell r="F1327" t="str">
            <v>A2</v>
          </cell>
          <cell r="G1327">
            <v>11.913500000000001</v>
          </cell>
          <cell r="H1327">
            <v>542.96</v>
          </cell>
        </row>
        <row r="1328">
          <cell r="A1328">
            <v>27324</v>
          </cell>
          <cell r="C1328" t="str">
            <v>Biopsy thigh soft tissues</v>
          </cell>
          <cell r="D1328" t="str">
            <v>Y</v>
          </cell>
          <cell r="F1328" t="str">
            <v>A2</v>
          </cell>
          <cell r="G1328">
            <v>23.322700000000001</v>
          </cell>
          <cell r="H1328">
            <v>1062.93</v>
          </cell>
        </row>
        <row r="1329">
          <cell r="A1329">
            <v>27325</v>
          </cell>
          <cell r="C1329" t="str">
            <v>Neurectomy hamstring</v>
          </cell>
          <cell r="D1329" t="str">
            <v>Y</v>
          </cell>
          <cell r="F1329" t="str">
            <v>A2</v>
          </cell>
          <cell r="G1329">
            <v>17.236000000000001</v>
          </cell>
          <cell r="H1329">
            <v>785.53</v>
          </cell>
        </row>
        <row r="1330">
          <cell r="A1330">
            <v>27326</v>
          </cell>
          <cell r="C1330" t="str">
            <v>Neurectomy popliteal</v>
          </cell>
          <cell r="D1330" t="str">
            <v>Y</v>
          </cell>
          <cell r="F1330" t="str">
            <v>A2</v>
          </cell>
          <cell r="G1330">
            <v>17.236000000000001</v>
          </cell>
          <cell r="H1330">
            <v>785.53</v>
          </cell>
        </row>
        <row r="1331">
          <cell r="A1331">
            <v>27327</v>
          </cell>
          <cell r="C1331" t="str">
            <v>Exc thigh/knee les sc &lt; 3 cm</v>
          </cell>
          <cell r="D1331" t="str">
            <v>Y</v>
          </cell>
          <cell r="F1331" t="str">
            <v>G2</v>
          </cell>
          <cell r="G1331">
            <v>11.913500000000001</v>
          </cell>
          <cell r="H1331">
            <v>542.96</v>
          </cell>
        </row>
        <row r="1332">
          <cell r="A1332">
            <v>27328</v>
          </cell>
          <cell r="C1332" t="str">
            <v>Exc thigh/knee tum deep &lt;5cm</v>
          </cell>
          <cell r="D1332" t="str">
            <v>Y</v>
          </cell>
          <cell r="F1332" t="str">
            <v>G2</v>
          </cell>
          <cell r="G1332">
            <v>23.322700000000001</v>
          </cell>
          <cell r="H1332">
            <v>1062.93</v>
          </cell>
        </row>
        <row r="1333">
          <cell r="A1333">
            <v>27329</v>
          </cell>
          <cell r="C1333" t="str">
            <v>Resect thigh/knee tum &lt; 5 cm</v>
          </cell>
          <cell r="D1333" t="str">
            <v>Y</v>
          </cell>
          <cell r="F1333" t="str">
            <v>G2</v>
          </cell>
          <cell r="G1333">
            <v>23.322700000000001</v>
          </cell>
          <cell r="H1333">
            <v>1062.93</v>
          </cell>
        </row>
        <row r="1334">
          <cell r="A1334">
            <v>27330</v>
          </cell>
          <cell r="C1334" t="str">
            <v>Biopsy knee joint lining</v>
          </cell>
          <cell r="D1334" t="str">
            <v>Y</v>
          </cell>
          <cell r="F1334" t="str">
            <v>A2</v>
          </cell>
          <cell r="G1334">
            <v>28.087700000000002</v>
          </cell>
          <cell r="H1334">
            <v>1280.0999999999999</v>
          </cell>
        </row>
        <row r="1335">
          <cell r="A1335">
            <v>27331</v>
          </cell>
          <cell r="C1335" t="str">
            <v>Explore/treat knee joint</v>
          </cell>
          <cell r="D1335" t="str">
            <v>Y</v>
          </cell>
          <cell r="F1335" t="str">
            <v>A2</v>
          </cell>
          <cell r="G1335">
            <v>28.087700000000002</v>
          </cell>
          <cell r="H1335">
            <v>1280.0999999999999</v>
          </cell>
        </row>
        <row r="1336">
          <cell r="A1336">
            <v>27332</v>
          </cell>
          <cell r="C1336" t="str">
            <v>Removal of knee cartilage</v>
          </cell>
          <cell r="D1336" t="str">
            <v>Y</v>
          </cell>
          <cell r="F1336" t="str">
            <v>A2</v>
          </cell>
          <cell r="G1336">
            <v>28.087700000000002</v>
          </cell>
          <cell r="H1336">
            <v>1280.0999999999999</v>
          </cell>
        </row>
        <row r="1337">
          <cell r="A1337">
            <v>27333</v>
          </cell>
          <cell r="C1337" t="str">
            <v>Removal of knee cartilage</v>
          </cell>
          <cell r="D1337" t="str">
            <v>Y</v>
          </cell>
          <cell r="F1337" t="str">
            <v>A2</v>
          </cell>
          <cell r="G1337">
            <v>28.087700000000002</v>
          </cell>
          <cell r="H1337">
            <v>1280.0999999999999</v>
          </cell>
        </row>
        <row r="1338">
          <cell r="A1338">
            <v>27334</v>
          </cell>
          <cell r="C1338" t="str">
            <v>Remove knee joint lining</v>
          </cell>
          <cell r="D1338" t="str">
            <v>Y</v>
          </cell>
          <cell r="F1338" t="str">
            <v>A2</v>
          </cell>
          <cell r="G1338">
            <v>28.087700000000002</v>
          </cell>
          <cell r="H1338">
            <v>1280.0999999999999</v>
          </cell>
        </row>
        <row r="1339">
          <cell r="A1339">
            <v>27335</v>
          </cell>
          <cell r="C1339" t="str">
            <v>Remove knee joint lining</v>
          </cell>
          <cell r="D1339" t="str">
            <v>Y</v>
          </cell>
          <cell r="F1339" t="str">
            <v>A2</v>
          </cell>
          <cell r="G1339">
            <v>59.720999999999997</v>
          </cell>
          <cell r="H1339">
            <v>2721.78</v>
          </cell>
        </row>
        <row r="1340">
          <cell r="A1340">
            <v>27337</v>
          </cell>
          <cell r="C1340" t="str">
            <v>Exc thigh/knee les sc 3 cm/&gt;</v>
          </cell>
          <cell r="D1340" t="str">
            <v>Y</v>
          </cell>
          <cell r="F1340" t="str">
            <v>G2</v>
          </cell>
          <cell r="G1340">
            <v>23.322700000000001</v>
          </cell>
          <cell r="H1340">
            <v>1062.93</v>
          </cell>
        </row>
        <row r="1341">
          <cell r="A1341">
            <v>27339</v>
          </cell>
          <cell r="C1341" t="str">
            <v>Exc thigh/knee tum dep 5cm/&gt;</v>
          </cell>
          <cell r="D1341" t="str">
            <v>Y</v>
          </cell>
          <cell r="F1341" t="str">
            <v>G2</v>
          </cell>
          <cell r="G1341">
            <v>23.322700000000001</v>
          </cell>
          <cell r="H1341">
            <v>1062.93</v>
          </cell>
        </row>
        <row r="1342">
          <cell r="A1342">
            <v>27340</v>
          </cell>
          <cell r="C1342" t="str">
            <v>Removal of kneecap bursa</v>
          </cell>
          <cell r="D1342" t="str">
            <v>Y</v>
          </cell>
          <cell r="F1342" t="str">
            <v>A2</v>
          </cell>
          <cell r="G1342">
            <v>28.087700000000002</v>
          </cell>
          <cell r="H1342">
            <v>1280.0999999999999</v>
          </cell>
        </row>
        <row r="1343">
          <cell r="A1343">
            <v>27345</v>
          </cell>
          <cell r="C1343" t="str">
            <v>Removal of knee cyst</v>
          </cell>
          <cell r="D1343" t="str">
            <v>Y</v>
          </cell>
          <cell r="F1343" t="str">
            <v>A2</v>
          </cell>
          <cell r="G1343">
            <v>28.087700000000002</v>
          </cell>
          <cell r="H1343">
            <v>1280.0999999999999</v>
          </cell>
        </row>
        <row r="1344">
          <cell r="A1344">
            <v>27347</v>
          </cell>
          <cell r="C1344" t="str">
            <v>Remove knee cyst</v>
          </cell>
          <cell r="D1344" t="str">
            <v>Y</v>
          </cell>
          <cell r="F1344" t="str">
            <v>A2</v>
          </cell>
          <cell r="G1344">
            <v>28.087700000000002</v>
          </cell>
          <cell r="H1344">
            <v>1280.0999999999999</v>
          </cell>
        </row>
        <row r="1345">
          <cell r="A1345">
            <v>27350</v>
          </cell>
          <cell r="C1345" t="str">
            <v>Removal of kneecap</v>
          </cell>
          <cell r="D1345" t="str">
            <v>Y</v>
          </cell>
          <cell r="F1345" t="str">
            <v>A2</v>
          </cell>
          <cell r="G1345">
            <v>28.087700000000002</v>
          </cell>
          <cell r="H1345">
            <v>1280.0999999999999</v>
          </cell>
        </row>
        <row r="1346">
          <cell r="A1346">
            <v>27355</v>
          </cell>
          <cell r="C1346" t="str">
            <v>Remove femur lesion</v>
          </cell>
          <cell r="D1346" t="str">
            <v>Y</v>
          </cell>
          <cell r="F1346" t="str">
            <v>A2</v>
          </cell>
          <cell r="G1346">
            <v>28.087700000000002</v>
          </cell>
          <cell r="H1346">
            <v>1280.0999999999999</v>
          </cell>
        </row>
        <row r="1347">
          <cell r="A1347">
            <v>27356</v>
          </cell>
          <cell r="C1347" t="str">
            <v>Remove femur lesion/graft</v>
          </cell>
          <cell r="D1347" t="str">
            <v>Y</v>
          </cell>
          <cell r="F1347" t="str">
            <v>G2</v>
          </cell>
          <cell r="G1347">
            <v>111.2415</v>
          </cell>
          <cell r="H1347">
            <v>5069.83</v>
          </cell>
        </row>
        <row r="1348">
          <cell r="A1348">
            <v>27357</v>
          </cell>
          <cell r="C1348" t="str">
            <v>Remove femur lesion/graft</v>
          </cell>
          <cell r="D1348" t="str">
            <v>Y</v>
          </cell>
          <cell r="F1348" t="str">
            <v>A2</v>
          </cell>
          <cell r="G1348">
            <v>59.720999999999997</v>
          </cell>
          <cell r="H1348">
            <v>2721.78</v>
          </cell>
        </row>
        <row r="1349">
          <cell r="A1349">
            <v>27358</v>
          </cell>
          <cell r="C1349" t="str">
            <v>Remove femur lesion/fixation</v>
          </cell>
          <cell r="D1349" t="str">
            <v>N</v>
          </cell>
          <cell r="F1349" t="str">
            <v>N1</v>
          </cell>
        </row>
        <row r="1350">
          <cell r="A1350">
            <v>27360</v>
          </cell>
          <cell r="C1350" t="str">
            <v>Partial removal leg bone(s)</v>
          </cell>
          <cell r="D1350" t="str">
            <v>Y</v>
          </cell>
          <cell r="F1350" t="str">
            <v>A2</v>
          </cell>
          <cell r="G1350">
            <v>28.087700000000002</v>
          </cell>
          <cell r="H1350">
            <v>1280.0999999999999</v>
          </cell>
        </row>
        <row r="1351">
          <cell r="A1351">
            <v>27364</v>
          </cell>
          <cell r="C1351" t="str">
            <v>Resect thigh/knee tum 5 cm/&gt;</v>
          </cell>
          <cell r="D1351" t="str">
            <v>Y</v>
          </cell>
          <cell r="F1351" t="str">
            <v>G2</v>
          </cell>
          <cell r="G1351">
            <v>23.322700000000001</v>
          </cell>
          <cell r="H1351">
            <v>1062.93</v>
          </cell>
        </row>
        <row r="1352">
          <cell r="A1352">
            <v>27370</v>
          </cell>
          <cell r="C1352" t="str">
            <v>Injection for knee x-ray</v>
          </cell>
          <cell r="D1352" t="str">
            <v>N</v>
          </cell>
          <cell r="F1352" t="str">
            <v>N1</v>
          </cell>
        </row>
        <row r="1353">
          <cell r="A1353">
            <v>27372</v>
          </cell>
          <cell r="C1353" t="str">
            <v>Removal of foreign body</v>
          </cell>
          <cell r="D1353" t="str">
            <v>Y</v>
          </cell>
          <cell r="F1353" t="str">
            <v>A2</v>
          </cell>
          <cell r="G1353">
            <v>23.322700000000001</v>
          </cell>
          <cell r="H1353">
            <v>1062.93</v>
          </cell>
        </row>
        <row r="1354">
          <cell r="A1354">
            <v>27380</v>
          </cell>
          <cell r="C1354" t="str">
            <v>Repair of kneecap tendon</v>
          </cell>
          <cell r="D1354" t="str">
            <v>Y</v>
          </cell>
          <cell r="F1354" t="str">
            <v>A2</v>
          </cell>
          <cell r="G1354">
            <v>59.720999999999997</v>
          </cell>
          <cell r="H1354">
            <v>2721.78</v>
          </cell>
        </row>
        <row r="1355">
          <cell r="A1355">
            <v>27381</v>
          </cell>
          <cell r="C1355" t="str">
            <v>Repair/graft kneecap tendon</v>
          </cell>
          <cell r="D1355" t="str">
            <v>Y</v>
          </cell>
          <cell r="F1355" t="str">
            <v>A2</v>
          </cell>
          <cell r="G1355">
            <v>59.720999999999997</v>
          </cell>
          <cell r="H1355">
            <v>2721.78</v>
          </cell>
        </row>
        <row r="1356">
          <cell r="A1356">
            <v>27385</v>
          </cell>
          <cell r="C1356" t="str">
            <v>Repair of thigh muscle</v>
          </cell>
          <cell r="D1356" t="str">
            <v>Y</v>
          </cell>
          <cell r="F1356" t="str">
            <v>A2</v>
          </cell>
          <cell r="G1356">
            <v>59.720999999999997</v>
          </cell>
          <cell r="H1356">
            <v>2721.78</v>
          </cell>
        </row>
        <row r="1357">
          <cell r="A1357">
            <v>27386</v>
          </cell>
          <cell r="C1357" t="str">
            <v>Repair/graft of thigh muscle</v>
          </cell>
          <cell r="D1357" t="str">
            <v>Y</v>
          </cell>
          <cell r="F1357" t="str">
            <v>A2</v>
          </cell>
          <cell r="G1357">
            <v>59.720999999999997</v>
          </cell>
          <cell r="H1357">
            <v>2721.78</v>
          </cell>
        </row>
        <row r="1358">
          <cell r="A1358">
            <v>27390</v>
          </cell>
          <cell r="C1358" t="str">
            <v>Incision of thigh tendon</v>
          </cell>
          <cell r="D1358" t="str">
            <v>Y</v>
          </cell>
          <cell r="F1358" t="str">
            <v>A2</v>
          </cell>
          <cell r="G1358">
            <v>28.087700000000002</v>
          </cell>
          <cell r="H1358">
            <v>1280.0999999999999</v>
          </cell>
        </row>
        <row r="1359">
          <cell r="A1359">
            <v>27391</v>
          </cell>
          <cell r="C1359" t="str">
            <v>Incision of thigh tendons</v>
          </cell>
          <cell r="D1359" t="str">
            <v>Y</v>
          </cell>
          <cell r="F1359" t="str">
            <v>A2</v>
          </cell>
          <cell r="G1359">
            <v>28.087700000000002</v>
          </cell>
          <cell r="H1359">
            <v>1280.0999999999999</v>
          </cell>
        </row>
        <row r="1360">
          <cell r="A1360">
            <v>27392</v>
          </cell>
          <cell r="C1360" t="str">
            <v>Incision of thigh tendons</v>
          </cell>
          <cell r="D1360" t="str">
            <v>Y</v>
          </cell>
          <cell r="F1360" t="str">
            <v>A2</v>
          </cell>
          <cell r="G1360">
            <v>28.087700000000002</v>
          </cell>
          <cell r="H1360">
            <v>1280.0999999999999</v>
          </cell>
        </row>
        <row r="1361">
          <cell r="A1361">
            <v>27393</v>
          </cell>
          <cell r="C1361" t="str">
            <v>Lengthening of thigh tendon</v>
          </cell>
          <cell r="D1361" t="str">
            <v>Y</v>
          </cell>
          <cell r="F1361" t="str">
            <v>A2</v>
          </cell>
          <cell r="G1361">
            <v>28.087700000000002</v>
          </cell>
          <cell r="H1361">
            <v>1280.0999999999999</v>
          </cell>
        </row>
        <row r="1362">
          <cell r="A1362">
            <v>27394</v>
          </cell>
          <cell r="C1362" t="str">
            <v>Lengthening of thigh tendons</v>
          </cell>
          <cell r="D1362" t="str">
            <v>Y</v>
          </cell>
          <cell r="F1362" t="str">
            <v>A2</v>
          </cell>
          <cell r="G1362">
            <v>59.720999999999997</v>
          </cell>
          <cell r="H1362">
            <v>2721.78</v>
          </cell>
        </row>
        <row r="1363">
          <cell r="A1363">
            <v>27395</v>
          </cell>
          <cell r="C1363" t="str">
            <v>Lengthening of thigh tendons</v>
          </cell>
          <cell r="D1363" t="str">
            <v>Y</v>
          </cell>
          <cell r="F1363" t="str">
            <v>A2</v>
          </cell>
          <cell r="G1363">
            <v>28.087700000000002</v>
          </cell>
          <cell r="H1363">
            <v>1280.0999999999999</v>
          </cell>
        </row>
        <row r="1364">
          <cell r="A1364">
            <v>27396</v>
          </cell>
          <cell r="C1364" t="str">
            <v>Transplant of thigh tendon</v>
          </cell>
          <cell r="D1364" t="str">
            <v>Y</v>
          </cell>
          <cell r="F1364" t="str">
            <v>A2</v>
          </cell>
          <cell r="G1364">
            <v>59.720999999999997</v>
          </cell>
          <cell r="H1364">
            <v>2721.78</v>
          </cell>
        </row>
        <row r="1365">
          <cell r="A1365">
            <v>27397</v>
          </cell>
          <cell r="C1365" t="str">
            <v>Transplants of thigh tendons</v>
          </cell>
          <cell r="D1365" t="str">
            <v>Y</v>
          </cell>
          <cell r="F1365" t="str">
            <v>G2</v>
          </cell>
          <cell r="G1365">
            <v>59.720999999999997</v>
          </cell>
          <cell r="H1365">
            <v>2721.78</v>
          </cell>
        </row>
        <row r="1366">
          <cell r="A1366">
            <v>27400</v>
          </cell>
          <cell r="C1366" t="str">
            <v>Revise thigh muscles/tendons</v>
          </cell>
          <cell r="D1366" t="str">
            <v>Y</v>
          </cell>
          <cell r="F1366" t="str">
            <v>A2</v>
          </cell>
          <cell r="G1366">
            <v>59.720999999999997</v>
          </cell>
          <cell r="H1366">
            <v>2721.78</v>
          </cell>
        </row>
        <row r="1367">
          <cell r="A1367">
            <v>27403</v>
          </cell>
          <cell r="C1367" t="str">
            <v>Repair of knee cartilage</v>
          </cell>
          <cell r="D1367" t="str">
            <v>Y</v>
          </cell>
          <cell r="F1367" t="str">
            <v>A2</v>
          </cell>
          <cell r="G1367">
            <v>28.087700000000002</v>
          </cell>
          <cell r="H1367">
            <v>1280.0999999999999</v>
          </cell>
        </row>
        <row r="1368">
          <cell r="A1368">
            <v>27405</v>
          </cell>
          <cell r="C1368" t="str">
            <v>Repair of knee ligament</v>
          </cell>
          <cell r="D1368" t="str">
            <v>Y</v>
          </cell>
          <cell r="F1368" t="str">
            <v>A2</v>
          </cell>
          <cell r="G1368">
            <v>59.720999999999997</v>
          </cell>
          <cell r="H1368">
            <v>2721.78</v>
          </cell>
        </row>
        <row r="1369">
          <cell r="A1369">
            <v>27407</v>
          </cell>
          <cell r="C1369" t="str">
            <v>Repair of knee ligament</v>
          </cell>
          <cell r="D1369" t="str">
            <v>Y</v>
          </cell>
          <cell r="F1369" t="str">
            <v>G2</v>
          </cell>
          <cell r="G1369">
            <v>59.720999999999997</v>
          </cell>
          <cell r="H1369">
            <v>2721.78</v>
          </cell>
        </row>
        <row r="1370">
          <cell r="A1370">
            <v>27409</v>
          </cell>
          <cell r="C1370" t="str">
            <v>Repair of knee ligaments</v>
          </cell>
          <cell r="D1370" t="str">
            <v>Y</v>
          </cell>
          <cell r="F1370" t="str">
            <v>A2</v>
          </cell>
          <cell r="G1370">
            <v>59.720999999999997</v>
          </cell>
          <cell r="H1370">
            <v>2721.78</v>
          </cell>
        </row>
        <row r="1371">
          <cell r="A1371">
            <v>27415</v>
          </cell>
          <cell r="C1371" t="str">
            <v>Osteochondral knee allograft</v>
          </cell>
          <cell r="D1371" t="str">
            <v>Y</v>
          </cell>
          <cell r="F1371" t="str">
            <v>J8</v>
          </cell>
          <cell r="G1371">
            <v>179.9708</v>
          </cell>
          <cell r="H1371">
            <v>8202.17</v>
          </cell>
        </row>
        <row r="1372">
          <cell r="A1372">
            <v>27416</v>
          </cell>
          <cell r="C1372" t="str">
            <v>Osteochondral knee autograft</v>
          </cell>
          <cell r="D1372" t="str">
            <v>Y</v>
          </cell>
          <cell r="F1372" t="str">
            <v>G2</v>
          </cell>
          <cell r="G1372">
            <v>59.720999999999997</v>
          </cell>
          <cell r="H1372">
            <v>2721.78</v>
          </cell>
        </row>
        <row r="1373">
          <cell r="A1373">
            <v>27418</v>
          </cell>
          <cell r="C1373" t="str">
            <v>Repair degenerated kneecap</v>
          </cell>
          <cell r="D1373" t="str">
            <v>Y</v>
          </cell>
          <cell r="F1373" t="str">
            <v>A2</v>
          </cell>
          <cell r="G1373">
            <v>59.720999999999997</v>
          </cell>
          <cell r="H1373">
            <v>2721.78</v>
          </cell>
        </row>
        <row r="1374">
          <cell r="A1374">
            <v>27420</v>
          </cell>
          <cell r="C1374" t="str">
            <v>Revision of unstable kneecap</v>
          </cell>
          <cell r="D1374" t="str">
            <v>Y</v>
          </cell>
          <cell r="F1374" t="str">
            <v>A2</v>
          </cell>
          <cell r="G1374">
            <v>59.720999999999997</v>
          </cell>
          <cell r="H1374">
            <v>2721.78</v>
          </cell>
        </row>
        <row r="1375">
          <cell r="A1375">
            <v>27422</v>
          </cell>
          <cell r="C1375" t="str">
            <v>Revision of unstable kneecap</v>
          </cell>
          <cell r="D1375" t="str">
            <v>Y</v>
          </cell>
          <cell r="F1375" t="str">
            <v>A2</v>
          </cell>
          <cell r="G1375">
            <v>59.720999999999997</v>
          </cell>
          <cell r="H1375">
            <v>2721.78</v>
          </cell>
        </row>
        <row r="1376">
          <cell r="A1376">
            <v>27424</v>
          </cell>
          <cell r="C1376" t="str">
            <v>Revision/removal of kneecap</v>
          </cell>
          <cell r="D1376" t="str">
            <v>Y</v>
          </cell>
          <cell r="F1376" t="str">
            <v>A2</v>
          </cell>
          <cell r="G1376">
            <v>59.720999999999997</v>
          </cell>
          <cell r="H1376">
            <v>2721.78</v>
          </cell>
        </row>
        <row r="1377">
          <cell r="A1377">
            <v>27425</v>
          </cell>
          <cell r="C1377" t="str">
            <v>Lat retinacular release open</v>
          </cell>
          <cell r="D1377" t="str">
            <v>Y</v>
          </cell>
          <cell r="F1377" t="str">
            <v>A2</v>
          </cell>
          <cell r="G1377">
            <v>28.087700000000002</v>
          </cell>
          <cell r="H1377">
            <v>1280.0999999999999</v>
          </cell>
        </row>
        <row r="1378">
          <cell r="A1378">
            <v>27427</v>
          </cell>
          <cell r="C1378" t="str">
            <v>Reconstruction knee</v>
          </cell>
          <cell r="D1378" t="str">
            <v>Y</v>
          </cell>
          <cell r="F1378" t="str">
            <v>A2</v>
          </cell>
          <cell r="G1378">
            <v>59.720999999999997</v>
          </cell>
          <cell r="H1378">
            <v>2721.78</v>
          </cell>
        </row>
        <row r="1379">
          <cell r="A1379">
            <v>27428</v>
          </cell>
          <cell r="C1379" t="str">
            <v>Reconstruction knee</v>
          </cell>
          <cell r="D1379" t="str">
            <v>Y</v>
          </cell>
          <cell r="F1379" t="str">
            <v>G2</v>
          </cell>
          <cell r="G1379">
            <v>111.2415</v>
          </cell>
          <cell r="H1379">
            <v>5069.83</v>
          </cell>
        </row>
        <row r="1380">
          <cell r="A1380">
            <v>27429</v>
          </cell>
          <cell r="C1380" t="str">
            <v>Reconstruction knee</v>
          </cell>
          <cell r="D1380" t="str">
            <v>Y</v>
          </cell>
          <cell r="F1380" t="str">
            <v>G2</v>
          </cell>
          <cell r="G1380">
            <v>111.2415</v>
          </cell>
          <cell r="H1380">
            <v>5069.83</v>
          </cell>
        </row>
        <row r="1381">
          <cell r="A1381">
            <v>27430</v>
          </cell>
          <cell r="C1381" t="str">
            <v>Revision of thigh muscles</v>
          </cell>
          <cell r="D1381" t="str">
            <v>Y</v>
          </cell>
          <cell r="F1381" t="str">
            <v>A2</v>
          </cell>
          <cell r="G1381">
            <v>59.720999999999997</v>
          </cell>
          <cell r="H1381">
            <v>2721.78</v>
          </cell>
        </row>
        <row r="1382">
          <cell r="A1382">
            <v>27435</v>
          </cell>
          <cell r="C1382" t="str">
            <v>Incision of knee joint</v>
          </cell>
          <cell r="D1382" t="str">
            <v>Y</v>
          </cell>
          <cell r="F1382" t="str">
            <v>A2</v>
          </cell>
          <cell r="G1382">
            <v>28.087700000000002</v>
          </cell>
          <cell r="H1382">
            <v>1280.0999999999999</v>
          </cell>
        </row>
        <row r="1383">
          <cell r="A1383">
            <v>27437</v>
          </cell>
          <cell r="C1383" t="str">
            <v>Revise kneecap</v>
          </cell>
          <cell r="D1383" t="str">
            <v>Y</v>
          </cell>
          <cell r="F1383" t="str">
            <v>A2</v>
          </cell>
          <cell r="G1383">
            <v>59.720999999999997</v>
          </cell>
          <cell r="H1383">
            <v>2721.78</v>
          </cell>
        </row>
        <row r="1384">
          <cell r="A1384">
            <v>27438</v>
          </cell>
          <cell r="C1384" t="str">
            <v>Revise kneecap with implant</v>
          </cell>
          <cell r="D1384" t="str">
            <v>Y</v>
          </cell>
          <cell r="F1384" t="str">
            <v>J8</v>
          </cell>
          <cell r="G1384">
            <v>154.20099999999999</v>
          </cell>
          <cell r="H1384">
            <v>7027.71</v>
          </cell>
        </row>
        <row r="1385">
          <cell r="A1385">
            <v>27440</v>
          </cell>
          <cell r="C1385" t="str">
            <v>Revision of knee joint</v>
          </cell>
          <cell r="D1385" t="str">
            <v>Y</v>
          </cell>
          <cell r="F1385" t="str">
            <v>J8</v>
          </cell>
          <cell r="G1385">
            <v>160.0402</v>
          </cell>
          <cell r="H1385">
            <v>7293.83</v>
          </cell>
        </row>
        <row r="1386">
          <cell r="A1386">
            <v>27441</v>
          </cell>
          <cell r="C1386" t="str">
            <v>Revision of knee joint</v>
          </cell>
          <cell r="D1386" t="str">
            <v>Y</v>
          </cell>
          <cell r="F1386" t="str">
            <v>G2</v>
          </cell>
          <cell r="G1386">
            <v>111.2415</v>
          </cell>
          <cell r="H1386">
            <v>5069.83</v>
          </cell>
        </row>
        <row r="1387">
          <cell r="A1387">
            <v>27442</v>
          </cell>
          <cell r="C1387" t="str">
            <v>Revision of knee joint</v>
          </cell>
          <cell r="D1387" t="str">
            <v>Y</v>
          </cell>
          <cell r="F1387" t="str">
            <v>J8</v>
          </cell>
          <cell r="G1387">
            <v>161.14449999999999</v>
          </cell>
          <cell r="H1387">
            <v>7344.16</v>
          </cell>
        </row>
        <row r="1388">
          <cell r="A1388">
            <v>27443</v>
          </cell>
          <cell r="C1388" t="str">
            <v>Revision of knee joint</v>
          </cell>
          <cell r="D1388" t="str">
            <v>Y</v>
          </cell>
          <cell r="F1388" t="str">
            <v>G2</v>
          </cell>
          <cell r="G1388">
            <v>111.2415</v>
          </cell>
          <cell r="H1388">
            <v>5069.83</v>
          </cell>
        </row>
        <row r="1389">
          <cell r="A1389">
            <v>27446</v>
          </cell>
          <cell r="C1389" t="str">
            <v>Revision of knee joint</v>
          </cell>
          <cell r="D1389" t="str">
            <v>Y</v>
          </cell>
          <cell r="F1389" t="str">
            <v>J8</v>
          </cell>
          <cell r="G1389">
            <v>161.79900000000001</v>
          </cell>
          <cell r="H1389">
            <v>7373.99</v>
          </cell>
        </row>
        <row r="1390">
          <cell r="A1390">
            <v>27475</v>
          </cell>
          <cell r="C1390" t="str">
            <v>Surgery to stop leg growth</v>
          </cell>
          <cell r="D1390" t="str">
            <v>Y</v>
          </cell>
          <cell r="F1390" t="str">
            <v>G2</v>
          </cell>
          <cell r="G1390">
            <v>59.720999999999997</v>
          </cell>
          <cell r="H1390">
            <v>2721.78</v>
          </cell>
        </row>
        <row r="1391">
          <cell r="A1391">
            <v>27479</v>
          </cell>
          <cell r="C1391" t="str">
            <v>Surgery to stop leg growth</v>
          </cell>
          <cell r="D1391" t="str">
            <v>Y</v>
          </cell>
          <cell r="F1391" t="str">
            <v>J8</v>
          </cell>
          <cell r="G1391">
            <v>82.229699999999994</v>
          </cell>
          <cell r="H1391">
            <v>3747.62</v>
          </cell>
        </row>
        <row r="1392">
          <cell r="A1392">
            <v>27496</v>
          </cell>
          <cell r="C1392" t="str">
            <v>Decompression of thigh/knee</v>
          </cell>
          <cell r="D1392" t="str">
            <v>Y</v>
          </cell>
          <cell r="F1392" t="str">
            <v>A2</v>
          </cell>
          <cell r="G1392">
            <v>28.087700000000002</v>
          </cell>
          <cell r="H1392">
            <v>1280.0999999999999</v>
          </cell>
        </row>
        <row r="1393">
          <cell r="A1393">
            <v>27497</v>
          </cell>
          <cell r="C1393" t="str">
            <v>Decompression of thigh/knee</v>
          </cell>
          <cell r="D1393" t="str">
            <v>Y</v>
          </cell>
          <cell r="F1393" t="str">
            <v>A2</v>
          </cell>
          <cell r="G1393">
            <v>28.087700000000002</v>
          </cell>
          <cell r="H1393">
            <v>1280.0999999999999</v>
          </cell>
        </row>
        <row r="1394">
          <cell r="A1394">
            <v>27498</v>
          </cell>
          <cell r="C1394" t="str">
            <v>Decompression of thigh/knee</v>
          </cell>
          <cell r="D1394" t="str">
            <v>Y</v>
          </cell>
          <cell r="F1394" t="str">
            <v>A2</v>
          </cell>
          <cell r="G1394">
            <v>16.186199999999999</v>
          </cell>
          <cell r="H1394">
            <v>737.69</v>
          </cell>
        </row>
        <row r="1395">
          <cell r="A1395">
            <v>27499</v>
          </cell>
          <cell r="C1395" t="str">
            <v>Decompression of thigh/knee</v>
          </cell>
          <cell r="D1395" t="str">
            <v>Y</v>
          </cell>
          <cell r="F1395" t="str">
            <v>A2</v>
          </cell>
          <cell r="G1395">
            <v>28.087700000000002</v>
          </cell>
          <cell r="H1395">
            <v>1280.0999999999999</v>
          </cell>
        </row>
        <row r="1396">
          <cell r="A1396">
            <v>27500</v>
          </cell>
          <cell r="C1396" t="str">
            <v>Treatment of thigh fracture</v>
          </cell>
          <cell r="D1396" t="str">
            <v>Y</v>
          </cell>
          <cell r="F1396" t="str">
            <v>A2</v>
          </cell>
          <cell r="G1396">
            <v>2.4567000000000001</v>
          </cell>
          <cell r="H1396">
            <v>111.96</v>
          </cell>
        </row>
        <row r="1397">
          <cell r="A1397">
            <v>27501</v>
          </cell>
          <cell r="C1397" t="str">
            <v>Treatment of thigh fracture</v>
          </cell>
          <cell r="D1397" t="str">
            <v>Y</v>
          </cell>
          <cell r="F1397" t="str">
            <v>A2</v>
          </cell>
          <cell r="G1397">
            <v>2.4567000000000001</v>
          </cell>
          <cell r="H1397">
            <v>111.96</v>
          </cell>
        </row>
        <row r="1398">
          <cell r="A1398">
            <v>27502</v>
          </cell>
          <cell r="C1398" t="str">
            <v>Treatment of thigh fracture</v>
          </cell>
          <cell r="D1398" t="str">
            <v>Y</v>
          </cell>
          <cell r="F1398" t="str">
            <v>A2</v>
          </cell>
          <cell r="G1398">
            <v>16.186199999999999</v>
          </cell>
          <cell r="H1398">
            <v>737.69</v>
          </cell>
        </row>
        <row r="1399">
          <cell r="A1399">
            <v>27503</v>
          </cell>
          <cell r="C1399" t="str">
            <v>Treatment of thigh fracture</v>
          </cell>
          <cell r="D1399" t="str">
            <v>Y</v>
          </cell>
          <cell r="F1399" t="str">
            <v>A2</v>
          </cell>
          <cell r="G1399">
            <v>16.186199999999999</v>
          </cell>
          <cell r="H1399">
            <v>737.69</v>
          </cell>
        </row>
        <row r="1400">
          <cell r="A1400">
            <v>27508</v>
          </cell>
          <cell r="C1400" t="str">
            <v>Treatment of thigh fracture</v>
          </cell>
          <cell r="D1400" t="str">
            <v>Y</v>
          </cell>
          <cell r="F1400" t="str">
            <v>A2</v>
          </cell>
          <cell r="G1400">
            <v>2.4567000000000001</v>
          </cell>
          <cell r="H1400">
            <v>111.96</v>
          </cell>
        </row>
        <row r="1401">
          <cell r="A1401">
            <v>27509</v>
          </cell>
          <cell r="C1401" t="str">
            <v>Treatment of thigh fracture</v>
          </cell>
          <cell r="D1401" t="str">
            <v>Y</v>
          </cell>
          <cell r="F1401" t="str">
            <v>G2</v>
          </cell>
          <cell r="G1401">
            <v>59.720999999999997</v>
          </cell>
          <cell r="H1401">
            <v>2721.78</v>
          </cell>
        </row>
        <row r="1402">
          <cell r="A1402">
            <v>27510</v>
          </cell>
          <cell r="C1402" t="str">
            <v>Treatment of thigh fracture</v>
          </cell>
          <cell r="D1402" t="str">
            <v>Y</v>
          </cell>
          <cell r="F1402" t="str">
            <v>A2</v>
          </cell>
          <cell r="G1402">
            <v>16.186199999999999</v>
          </cell>
          <cell r="H1402">
            <v>737.69</v>
          </cell>
        </row>
        <row r="1403">
          <cell r="A1403">
            <v>27516</v>
          </cell>
          <cell r="C1403" t="str">
            <v>Treat thigh fx growth plate</v>
          </cell>
          <cell r="D1403" t="str">
            <v>Y</v>
          </cell>
          <cell r="F1403" t="str">
            <v>A2</v>
          </cell>
          <cell r="G1403">
            <v>2.4567000000000001</v>
          </cell>
          <cell r="H1403">
            <v>111.96</v>
          </cell>
        </row>
        <row r="1404">
          <cell r="A1404">
            <v>27517</v>
          </cell>
          <cell r="C1404" t="str">
            <v>Treat thigh fx growth plate</v>
          </cell>
          <cell r="D1404" t="str">
            <v>Y</v>
          </cell>
          <cell r="F1404" t="str">
            <v>A2</v>
          </cell>
          <cell r="G1404">
            <v>16.186199999999999</v>
          </cell>
          <cell r="H1404">
            <v>737.69</v>
          </cell>
        </row>
        <row r="1405">
          <cell r="A1405">
            <v>27520</v>
          </cell>
          <cell r="C1405" t="str">
            <v>Treat kneecap fracture</v>
          </cell>
          <cell r="D1405" t="str">
            <v>Y</v>
          </cell>
          <cell r="F1405" t="str">
            <v>A2</v>
          </cell>
          <cell r="G1405">
            <v>2.4567000000000001</v>
          </cell>
          <cell r="H1405">
            <v>111.96</v>
          </cell>
        </row>
        <row r="1406">
          <cell r="A1406">
            <v>27524</v>
          </cell>
          <cell r="C1406" t="str">
            <v>Treat kneecap fracture</v>
          </cell>
          <cell r="D1406" t="str">
            <v>Y</v>
          </cell>
          <cell r="F1406" t="str">
            <v>G2</v>
          </cell>
          <cell r="G1406">
            <v>59.720999999999997</v>
          </cell>
          <cell r="H1406">
            <v>2721.78</v>
          </cell>
        </row>
        <row r="1407">
          <cell r="A1407">
            <v>27530</v>
          </cell>
          <cell r="C1407" t="str">
            <v>Treat knee fracture</v>
          </cell>
          <cell r="D1407" t="str">
            <v>Y</v>
          </cell>
          <cell r="F1407" t="str">
            <v>A2</v>
          </cell>
          <cell r="G1407">
            <v>2.4567000000000001</v>
          </cell>
          <cell r="H1407">
            <v>111.96</v>
          </cell>
        </row>
        <row r="1408">
          <cell r="A1408">
            <v>27532</v>
          </cell>
          <cell r="C1408" t="str">
            <v>Treat knee fracture</v>
          </cell>
          <cell r="D1408" t="str">
            <v>Y</v>
          </cell>
          <cell r="F1408" t="str">
            <v>A2</v>
          </cell>
          <cell r="G1408">
            <v>28.087700000000002</v>
          </cell>
          <cell r="H1408">
            <v>1280.0999999999999</v>
          </cell>
        </row>
        <row r="1409">
          <cell r="A1409">
            <v>27538</v>
          </cell>
          <cell r="C1409" t="str">
            <v>Treat knee fracture(s)</v>
          </cell>
          <cell r="D1409" t="str">
            <v>Y</v>
          </cell>
          <cell r="F1409" t="str">
            <v>A2</v>
          </cell>
          <cell r="G1409">
            <v>2.4567000000000001</v>
          </cell>
          <cell r="H1409">
            <v>111.96</v>
          </cell>
        </row>
        <row r="1410">
          <cell r="A1410">
            <v>27550</v>
          </cell>
          <cell r="C1410" t="str">
            <v>Treat knee dislocation</v>
          </cell>
          <cell r="D1410" t="str">
            <v>Y</v>
          </cell>
          <cell r="F1410" t="str">
            <v>A2</v>
          </cell>
          <cell r="G1410">
            <v>2.4567000000000001</v>
          </cell>
          <cell r="H1410">
            <v>111.96</v>
          </cell>
        </row>
        <row r="1411">
          <cell r="A1411">
            <v>27552</v>
          </cell>
          <cell r="C1411" t="str">
            <v>Treat knee dislocation</v>
          </cell>
          <cell r="D1411" t="str">
            <v>Y</v>
          </cell>
          <cell r="F1411" t="str">
            <v>A2</v>
          </cell>
          <cell r="G1411">
            <v>16.186199999999999</v>
          </cell>
          <cell r="H1411">
            <v>737.69</v>
          </cell>
        </row>
        <row r="1412">
          <cell r="A1412">
            <v>27560</v>
          </cell>
          <cell r="C1412" t="str">
            <v>Treat kneecap dislocation</v>
          </cell>
          <cell r="D1412" t="str">
            <v>Y</v>
          </cell>
          <cell r="F1412" t="str">
            <v>A2</v>
          </cell>
          <cell r="G1412">
            <v>2.4567000000000001</v>
          </cell>
          <cell r="H1412">
            <v>111.96</v>
          </cell>
        </row>
        <row r="1413">
          <cell r="A1413">
            <v>27562</v>
          </cell>
          <cell r="C1413" t="str">
            <v>Treat kneecap dislocation</v>
          </cell>
          <cell r="D1413" t="str">
            <v>Y</v>
          </cell>
          <cell r="F1413" t="str">
            <v>A2</v>
          </cell>
          <cell r="G1413">
            <v>2.4567000000000001</v>
          </cell>
          <cell r="H1413">
            <v>111.96</v>
          </cell>
        </row>
        <row r="1414">
          <cell r="A1414">
            <v>27566</v>
          </cell>
          <cell r="C1414" t="str">
            <v>Treat kneecap dislocation</v>
          </cell>
          <cell r="D1414" t="str">
            <v>Y</v>
          </cell>
          <cell r="F1414" t="str">
            <v>A2</v>
          </cell>
          <cell r="G1414">
            <v>59.720999999999997</v>
          </cell>
          <cell r="H1414">
            <v>2721.78</v>
          </cell>
        </row>
        <row r="1415">
          <cell r="A1415">
            <v>27570</v>
          </cell>
          <cell r="C1415" t="str">
            <v>Fixation of knee joint</v>
          </cell>
          <cell r="D1415" t="str">
            <v>Y</v>
          </cell>
          <cell r="F1415" t="str">
            <v>A2</v>
          </cell>
          <cell r="G1415">
            <v>16.186199999999999</v>
          </cell>
          <cell r="H1415">
            <v>737.69</v>
          </cell>
        </row>
        <row r="1416">
          <cell r="A1416">
            <v>27594</v>
          </cell>
          <cell r="C1416" t="str">
            <v>Amputation follow-up surgery</v>
          </cell>
          <cell r="D1416" t="str">
            <v>Y</v>
          </cell>
          <cell r="F1416" t="str">
            <v>A2</v>
          </cell>
          <cell r="G1416">
            <v>28.087700000000002</v>
          </cell>
          <cell r="H1416">
            <v>1280.0999999999999</v>
          </cell>
        </row>
        <row r="1417">
          <cell r="A1417">
            <v>27600</v>
          </cell>
          <cell r="C1417" t="str">
            <v>Decompression of lower leg</v>
          </cell>
          <cell r="D1417" t="str">
            <v>Y</v>
          </cell>
          <cell r="F1417" t="str">
            <v>A2</v>
          </cell>
          <cell r="G1417">
            <v>28.087700000000002</v>
          </cell>
          <cell r="H1417">
            <v>1280.0999999999999</v>
          </cell>
        </row>
        <row r="1418">
          <cell r="A1418">
            <v>27601</v>
          </cell>
          <cell r="C1418" t="str">
            <v>Decompression of lower leg</v>
          </cell>
          <cell r="D1418" t="str">
            <v>Y</v>
          </cell>
          <cell r="F1418" t="str">
            <v>A2</v>
          </cell>
          <cell r="G1418">
            <v>28.087700000000002</v>
          </cell>
          <cell r="H1418">
            <v>1280.0999999999999</v>
          </cell>
        </row>
        <row r="1419">
          <cell r="A1419">
            <v>27602</v>
          </cell>
          <cell r="C1419" t="str">
            <v>Decompression of lower leg</v>
          </cell>
          <cell r="D1419" t="str">
            <v>Y</v>
          </cell>
          <cell r="F1419" t="str">
            <v>A2</v>
          </cell>
          <cell r="G1419">
            <v>28.087700000000002</v>
          </cell>
          <cell r="H1419">
            <v>1280.0999999999999</v>
          </cell>
        </row>
        <row r="1420">
          <cell r="A1420">
            <v>27603</v>
          </cell>
          <cell r="C1420" t="str">
            <v>Drain lower leg lesion</v>
          </cell>
          <cell r="D1420" t="str">
            <v>Y</v>
          </cell>
          <cell r="F1420" t="str">
            <v>A2</v>
          </cell>
          <cell r="G1420">
            <v>23.322700000000001</v>
          </cell>
          <cell r="H1420">
            <v>1062.93</v>
          </cell>
        </row>
        <row r="1421">
          <cell r="A1421">
            <v>27604</v>
          </cell>
          <cell r="C1421" t="str">
            <v>Drain lower leg bursa</v>
          </cell>
          <cell r="D1421" t="str">
            <v>Y</v>
          </cell>
          <cell r="E1421" t="str">
            <v xml:space="preserve">CH </v>
          </cell>
          <cell r="F1421" t="str">
            <v>A2</v>
          </cell>
          <cell r="G1421">
            <v>16.186199999999999</v>
          </cell>
          <cell r="H1421">
            <v>737.69</v>
          </cell>
        </row>
        <row r="1422">
          <cell r="A1422">
            <v>27605</v>
          </cell>
          <cell r="C1422" t="str">
            <v>Incision of achilles tendon</v>
          </cell>
          <cell r="D1422" t="str">
            <v>Y</v>
          </cell>
          <cell r="F1422" t="str">
            <v>A2</v>
          </cell>
          <cell r="G1422">
            <v>16.186199999999999</v>
          </cell>
          <cell r="H1422">
            <v>737.69</v>
          </cell>
        </row>
        <row r="1423">
          <cell r="A1423">
            <v>27606</v>
          </cell>
          <cell r="C1423" t="str">
            <v>Incision of achilles tendon</v>
          </cell>
          <cell r="D1423" t="str">
            <v>Y</v>
          </cell>
          <cell r="F1423" t="str">
            <v>A2</v>
          </cell>
          <cell r="G1423">
            <v>28.087700000000002</v>
          </cell>
          <cell r="H1423">
            <v>1280.0999999999999</v>
          </cell>
        </row>
        <row r="1424">
          <cell r="A1424">
            <v>27607</v>
          </cell>
          <cell r="C1424" t="str">
            <v>Treat lower leg bone lesion</v>
          </cell>
          <cell r="D1424" t="str">
            <v>Y</v>
          </cell>
          <cell r="F1424" t="str">
            <v>A2</v>
          </cell>
          <cell r="G1424">
            <v>28.087700000000002</v>
          </cell>
          <cell r="H1424">
            <v>1280.0999999999999</v>
          </cell>
        </row>
        <row r="1425">
          <cell r="A1425">
            <v>27610</v>
          </cell>
          <cell r="C1425" t="str">
            <v>Explore/treat ankle joint</v>
          </cell>
          <cell r="D1425" t="str">
            <v>Y</v>
          </cell>
          <cell r="F1425" t="str">
            <v>A2</v>
          </cell>
          <cell r="G1425">
            <v>28.087700000000002</v>
          </cell>
          <cell r="H1425">
            <v>1280.0999999999999</v>
          </cell>
        </row>
        <row r="1426">
          <cell r="A1426">
            <v>27612</v>
          </cell>
          <cell r="C1426" t="str">
            <v>Exploration of ankle joint</v>
          </cell>
          <cell r="D1426" t="str">
            <v>Y</v>
          </cell>
          <cell r="F1426" t="str">
            <v>A2</v>
          </cell>
          <cell r="G1426">
            <v>28.087700000000002</v>
          </cell>
          <cell r="H1426">
            <v>1280.0999999999999</v>
          </cell>
        </row>
        <row r="1427">
          <cell r="A1427">
            <v>27613</v>
          </cell>
          <cell r="C1427" t="str">
            <v>Biopsy lower leg soft tissue</v>
          </cell>
          <cell r="D1427" t="str">
            <v>Y</v>
          </cell>
          <cell r="F1427" t="str">
            <v>P3</v>
          </cell>
          <cell r="H1427">
            <v>171.36</v>
          </cell>
        </row>
        <row r="1428">
          <cell r="A1428">
            <v>27614</v>
          </cell>
          <cell r="C1428" t="str">
            <v>Biopsy lower leg soft tissue</v>
          </cell>
          <cell r="D1428" t="str">
            <v>Y</v>
          </cell>
          <cell r="F1428" t="str">
            <v>A2</v>
          </cell>
          <cell r="G1428">
            <v>23.322700000000001</v>
          </cell>
          <cell r="H1428">
            <v>1062.93</v>
          </cell>
        </row>
        <row r="1429">
          <cell r="A1429">
            <v>27615</v>
          </cell>
          <cell r="C1429" t="str">
            <v>Resect leg/ankle tum &lt; 5 cm</v>
          </cell>
          <cell r="D1429" t="str">
            <v>Y</v>
          </cell>
          <cell r="F1429" t="str">
            <v>G2</v>
          </cell>
          <cell r="G1429">
            <v>23.322700000000001</v>
          </cell>
          <cell r="H1429">
            <v>1062.93</v>
          </cell>
        </row>
        <row r="1430">
          <cell r="A1430">
            <v>27616</v>
          </cell>
          <cell r="C1430" t="str">
            <v>Resect leg/ankle tum 5 cm/&gt;</v>
          </cell>
          <cell r="D1430" t="str">
            <v>Y</v>
          </cell>
          <cell r="F1430" t="str">
            <v>G2</v>
          </cell>
          <cell r="G1430">
            <v>23.322700000000001</v>
          </cell>
          <cell r="H1430">
            <v>1062.93</v>
          </cell>
        </row>
        <row r="1431">
          <cell r="A1431">
            <v>27618</v>
          </cell>
          <cell r="C1431" t="str">
            <v>Exc leg/ankle tum &lt; 3 cm</v>
          </cell>
          <cell r="D1431" t="str">
            <v>Y</v>
          </cell>
          <cell r="F1431" t="str">
            <v>G2</v>
          </cell>
          <cell r="G1431">
            <v>11.913500000000001</v>
          </cell>
          <cell r="H1431">
            <v>542.96</v>
          </cell>
        </row>
        <row r="1432">
          <cell r="A1432">
            <v>27619</v>
          </cell>
          <cell r="C1432" t="str">
            <v>Exc leg/ankle tum deep &lt;5 cm</v>
          </cell>
          <cell r="D1432" t="str">
            <v>Y</v>
          </cell>
          <cell r="F1432" t="str">
            <v>G2</v>
          </cell>
          <cell r="G1432">
            <v>23.322700000000001</v>
          </cell>
          <cell r="H1432">
            <v>1062.93</v>
          </cell>
        </row>
        <row r="1433">
          <cell r="A1433">
            <v>27620</v>
          </cell>
          <cell r="C1433" t="str">
            <v>Explore/treat ankle joint</v>
          </cell>
          <cell r="D1433" t="str">
            <v>Y</v>
          </cell>
          <cell r="F1433" t="str">
            <v>A2</v>
          </cell>
          <cell r="G1433">
            <v>28.087700000000002</v>
          </cell>
          <cell r="H1433">
            <v>1280.0999999999999</v>
          </cell>
        </row>
        <row r="1434">
          <cell r="A1434">
            <v>27625</v>
          </cell>
          <cell r="C1434" t="str">
            <v>Remove ankle joint lining</v>
          </cell>
          <cell r="D1434" t="str">
            <v>Y</v>
          </cell>
          <cell r="F1434" t="str">
            <v>A2</v>
          </cell>
          <cell r="G1434">
            <v>28.087700000000002</v>
          </cell>
          <cell r="H1434">
            <v>1280.0999999999999</v>
          </cell>
        </row>
        <row r="1435">
          <cell r="A1435">
            <v>27626</v>
          </cell>
          <cell r="C1435" t="str">
            <v>Remove ankle joint lining</v>
          </cell>
          <cell r="D1435" t="str">
            <v>Y</v>
          </cell>
          <cell r="F1435" t="str">
            <v>A2</v>
          </cell>
          <cell r="G1435">
            <v>28.087700000000002</v>
          </cell>
          <cell r="H1435">
            <v>1280.0999999999999</v>
          </cell>
        </row>
        <row r="1436">
          <cell r="A1436">
            <v>27630</v>
          </cell>
          <cell r="C1436" t="str">
            <v>Removal of tendon lesion</v>
          </cell>
          <cell r="D1436" t="str">
            <v>Y</v>
          </cell>
          <cell r="F1436" t="str">
            <v>A2</v>
          </cell>
          <cell r="G1436">
            <v>28.087700000000002</v>
          </cell>
          <cell r="H1436">
            <v>1280.0999999999999</v>
          </cell>
        </row>
        <row r="1437">
          <cell r="A1437">
            <v>27632</v>
          </cell>
          <cell r="C1437" t="str">
            <v>Exc leg/ankle les sc 3 cm/&gt;</v>
          </cell>
          <cell r="D1437" t="str">
            <v>Y</v>
          </cell>
          <cell r="F1437" t="str">
            <v>G2</v>
          </cell>
          <cell r="G1437">
            <v>23.322700000000001</v>
          </cell>
          <cell r="H1437">
            <v>1062.93</v>
          </cell>
        </row>
        <row r="1438">
          <cell r="A1438">
            <v>27634</v>
          </cell>
          <cell r="C1438" t="str">
            <v>Exc leg/ankle tum dep 5 cm/&gt;</v>
          </cell>
          <cell r="D1438" t="str">
            <v>Y</v>
          </cell>
          <cell r="F1438" t="str">
            <v>G2</v>
          </cell>
          <cell r="G1438">
            <v>23.322700000000001</v>
          </cell>
          <cell r="H1438">
            <v>1062.93</v>
          </cell>
        </row>
        <row r="1439">
          <cell r="A1439">
            <v>27635</v>
          </cell>
          <cell r="C1439" t="str">
            <v>Remove lower leg bone lesion</v>
          </cell>
          <cell r="D1439" t="str">
            <v>Y</v>
          </cell>
          <cell r="F1439" t="str">
            <v>A2</v>
          </cell>
          <cell r="G1439">
            <v>28.087700000000002</v>
          </cell>
          <cell r="H1439">
            <v>1280.0999999999999</v>
          </cell>
        </row>
        <row r="1440">
          <cell r="A1440">
            <v>27637</v>
          </cell>
          <cell r="C1440" t="str">
            <v>Remove/graft leg bone lesion</v>
          </cell>
          <cell r="D1440" t="str">
            <v>Y</v>
          </cell>
          <cell r="F1440" t="str">
            <v>A2</v>
          </cell>
          <cell r="G1440">
            <v>59.720999999999997</v>
          </cell>
          <cell r="H1440">
            <v>2721.78</v>
          </cell>
        </row>
        <row r="1441">
          <cell r="A1441">
            <v>27638</v>
          </cell>
          <cell r="C1441" t="str">
            <v>Remove/graft leg bone lesion</v>
          </cell>
          <cell r="D1441" t="str">
            <v>Y</v>
          </cell>
          <cell r="F1441" t="str">
            <v>A2</v>
          </cell>
          <cell r="G1441">
            <v>59.720999999999997</v>
          </cell>
          <cell r="H1441">
            <v>2721.78</v>
          </cell>
        </row>
        <row r="1442">
          <cell r="A1442">
            <v>27640</v>
          </cell>
          <cell r="C1442" t="str">
            <v>Partial removal of tibia</v>
          </cell>
          <cell r="D1442" t="str">
            <v>Y</v>
          </cell>
          <cell r="F1442" t="str">
            <v>A2</v>
          </cell>
          <cell r="G1442">
            <v>28.087700000000002</v>
          </cell>
          <cell r="H1442">
            <v>1280.0999999999999</v>
          </cell>
        </row>
        <row r="1443">
          <cell r="A1443">
            <v>27641</v>
          </cell>
          <cell r="C1443" t="str">
            <v>Partial removal of fibula</v>
          </cell>
          <cell r="D1443" t="str">
            <v>Y</v>
          </cell>
          <cell r="F1443" t="str">
            <v>A2</v>
          </cell>
          <cell r="G1443">
            <v>28.087700000000002</v>
          </cell>
          <cell r="H1443">
            <v>1280.0999999999999</v>
          </cell>
        </row>
        <row r="1444">
          <cell r="A1444">
            <v>27647</v>
          </cell>
          <cell r="C1444" t="str">
            <v>Resect talus/calcaneus tum</v>
          </cell>
          <cell r="D1444" t="str">
            <v>Y</v>
          </cell>
          <cell r="F1444" t="str">
            <v>A2</v>
          </cell>
          <cell r="G1444">
            <v>28.087700000000002</v>
          </cell>
          <cell r="H1444">
            <v>1280.0999999999999</v>
          </cell>
        </row>
        <row r="1445">
          <cell r="A1445">
            <v>27648</v>
          </cell>
          <cell r="C1445" t="str">
            <v>Injection for ankle x-ray</v>
          </cell>
          <cell r="D1445" t="str">
            <v>N</v>
          </cell>
          <cell r="F1445" t="str">
            <v>N1</v>
          </cell>
        </row>
        <row r="1446">
          <cell r="A1446">
            <v>27650</v>
          </cell>
          <cell r="C1446" t="str">
            <v>Repair achilles tendon</v>
          </cell>
          <cell r="D1446" t="str">
            <v>Y</v>
          </cell>
          <cell r="F1446" t="str">
            <v>A2</v>
          </cell>
          <cell r="G1446">
            <v>28.087700000000002</v>
          </cell>
          <cell r="H1446">
            <v>1280.0999999999999</v>
          </cell>
        </row>
        <row r="1447">
          <cell r="A1447">
            <v>27652</v>
          </cell>
          <cell r="C1447" t="str">
            <v>Repair/graft achilles tendon</v>
          </cell>
          <cell r="D1447" t="str">
            <v>Y</v>
          </cell>
          <cell r="F1447" t="str">
            <v>A2</v>
          </cell>
          <cell r="G1447">
            <v>59.720999999999997</v>
          </cell>
          <cell r="H1447">
            <v>2721.78</v>
          </cell>
        </row>
        <row r="1448">
          <cell r="A1448">
            <v>27654</v>
          </cell>
          <cell r="C1448" t="str">
            <v>Repair of achilles tendon</v>
          </cell>
          <cell r="D1448" t="str">
            <v>Y</v>
          </cell>
          <cell r="F1448" t="str">
            <v>A2</v>
          </cell>
          <cell r="G1448">
            <v>59.720999999999997</v>
          </cell>
          <cell r="H1448">
            <v>2721.78</v>
          </cell>
        </row>
        <row r="1449">
          <cell r="A1449">
            <v>27656</v>
          </cell>
          <cell r="C1449" t="str">
            <v>Repair leg fascia defect</v>
          </cell>
          <cell r="D1449" t="str">
            <v>Y</v>
          </cell>
          <cell r="F1449" t="str">
            <v>A2</v>
          </cell>
          <cell r="G1449">
            <v>28.087700000000002</v>
          </cell>
          <cell r="H1449">
            <v>1280.0999999999999</v>
          </cell>
        </row>
        <row r="1450">
          <cell r="A1450">
            <v>27658</v>
          </cell>
          <cell r="C1450" t="str">
            <v>Repair of leg tendon each</v>
          </cell>
          <cell r="D1450" t="str">
            <v>Y</v>
          </cell>
          <cell r="F1450" t="str">
            <v>A2</v>
          </cell>
          <cell r="G1450">
            <v>28.087700000000002</v>
          </cell>
          <cell r="H1450">
            <v>1280.0999999999999</v>
          </cell>
        </row>
        <row r="1451">
          <cell r="A1451">
            <v>27659</v>
          </cell>
          <cell r="C1451" t="str">
            <v>Repair of leg tendon each</v>
          </cell>
          <cell r="D1451" t="str">
            <v>Y</v>
          </cell>
          <cell r="F1451" t="str">
            <v>A2</v>
          </cell>
          <cell r="G1451">
            <v>59.720999999999997</v>
          </cell>
          <cell r="H1451">
            <v>2721.78</v>
          </cell>
        </row>
        <row r="1452">
          <cell r="A1452">
            <v>27664</v>
          </cell>
          <cell r="C1452" t="str">
            <v>Repair of leg tendon each</v>
          </cell>
          <cell r="D1452" t="str">
            <v>Y</v>
          </cell>
          <cell r="F1452" t="str">
            <v>A2</v>
          </cell>
          <cell r="G1452">
            <v>59.720999999999997</v>
          </cell>
          <cell r="H1452">
            <v>2721.78</v>
          </cell>
        </row>
        <row r="1453">
          <cell r="A1453">
            <v>27665</v>
          </cell>
          <cell r="C1453" t="str">
            <v>Repair of leg tendon each</v>
          </cell>
          <cell r="D1453" t="str">
            <v>Y</v>
          </cell>
          <cell r="F1453" t="str">
            <v>A2</v>
          </cell>
          <cell r="G1453">
            <v>59.720999999999997</v>
          </cell>
          <cell r="H1453">
            <v>2721.78</v>
          </cell>
        </row>
        <row r="1454">
          <cell r="A1454">
            <v>27675</v>
          </cell>
          <cell r="C1454" t="str">
            <v>Repair lower leg tendons</v>
          </cell>
          <cell r="D1454" t="str">
            <v>Y</v>
          </cell>
          <cell r="F1454" t="str">
            <v>A2</v>
          </cell>
          <cell r="G1454">
            <v>28.087700000000002</v>
          </cell>
          <cell r="H1454">
            <v>1280.0999999999999</v>
          </cell>
        </row>
        <row r="1455">
          <cell r="A1455">
            <v>27676</v>
          </cell>
          <cell r="C1455" t="str">
            <v>Repair lower leg tendons</v>
          </cell>
          <cell r="D1455" t="str">
            <v>Y</v>
          </cell>
          <cell r="F1455" t="str">
            <v>A2</v>
          </cell>
          <cell r="G1455">
            <v>59.720999999999997</v>
          </cell>
          <cell r="H1455">
            <v>2721.78</v>
          </cell>
        </row>
        <row r="1456">
          <cell r="A1456">
            <v>27680</v>
          </cell>
          <cell r="C1456" t="str">
            <v>Release of lower leg tendon</v>
          </cell>
          <cell r="D1456" t="str">
            <v>Y</v>
          </cell>
          <cell r="F1456" t="str">
            <v>A2</v>
          </cell>
          <cell r="G1456">
            <v>28.087700000000002</v>
          </cell>
          <cell r="H1456">
            <v>1280.0999999999999</v>
          </cell>
        </row>
        <row r="1457">
          <cell r="A1457">
            <v>27681</v>
          </cell>
          <cell r="C1457" t="str">
            <v>Release of lower leg tendons</v>
          </cell>
          <cell r="D1457" t="str">
            <v>Y</v>
          </cell>
          <cell r="F1457" t="str">
            <v>A2</v>
          </cell>
          <cell r="G1457">
            <v>28.087700000000002</v>
          </cell>
          <cell r="H1457">
            <v>1280.0999999999999</v>
          </cell>
        </row>
        <row r="1458">
          <cell r="A1458">
            <v>27685</v>
          </cell>
          <cell r="C1458" t="str">
            <v>Revision of lower leg tendon</v>
          </cell>
          <cell r="D1458" t="str">
            <v>Y</v>
          </cell>
          <cell r="F1458" t="str">
            <v>A2</v>
          </cell>
          <cell r="G1458">
            <v>28.087700000000002</v>
          </cell>
          <cell r="H1458">
            <v>1280.0999999999999</v>
          </cell>
        </row>
        <row r="1459">
          <cell r="A1459">
            <v>27686</v>
          </cell>
          <cell r="C1459" t="str">
            <v>Revise lower leg tendons</v>
          </cell>
          <cell r="D1459" t="str">
            <v>Y</v>
          </cell>
          <cell r="F1459" t="str">
            <v>A2</v>
          </cell>
          <cell r="G1459">
            <v>28.087700000000002</v>
          </cell>
          <cell r="H1459">
            <v>1280.0999999999999</v>
          </cell>
        </row>
        <row r="1460">
          <cell r="A1460">
            <v>27687</v>
          </cell>
          <cell r="C1460" t="str">
            <v>Revision of calf tendon</v>
          </cell>
          <cell r="D1460" t="str">
            <v>Y</v>
          </cell>
          <cell r="F1460" t="str">
            <v>A2</v>
          </cell>
          <cell r="G1460">
            <v>28.087700000000002</v>
          </cell>
          <cell r="H1460">
            <v>1280.0999999999999</v>
          </cell>
        </row>
        <row r="1461">
          <cell r="A1461">
            <v>27690</v>
          </cell>
          <cell r="C1461" t="str">
            <v>Revise lower leg tendon</v>
          </cell>
          <cell r="D1461" t="str">
            <v>Y</v>
          </cell>
          <cell r="F1461" t="str">
            <v>A2</v>
          </cell>
          <cell r="G1461">
            <v>59.720999999999997</v>
          </cell>
          <cell r="H1461">
            <v>2721.78</v>
          </cell>
        </row>
        <row r="1462">
          <cell r="A1462">
            <v>27691</v>
          </cell>
          <cell r="C1462" t="str">
            <v>Revise lower leg tendon</v>
          </cell>
          <cell r="D1462" t="str">
            <v>Y</v>
          </cell>
          <cell r="F1462" t="str">
            <v>A2</v>
          </cell>
          <cell r="G1462">
            <v>59.720999999999997</v>
          </cell>
          <cell r="H1462">
            <v>2721.78</v>
          </cell>
        </row>
        <row r="1463">
          <cell r="A1463">
            <v>27692</v>
          </cell>
          <cell r="C1463" t="str">
            <v>Revise additional leg tendon</v>
          </cell>
          <cell r="D1463" t="str">
            <v>N</v>
          </cell>
          <cell r="F1463" t="str">
            <v>N1</v>
          </cell>
        </row>
        <row r="1464">
          <cell r="A1464">
            <v>27695</v>
          </cell>
          <cell r="C1464" t="str">
            <v>Repair of ankle ligament</v>
          </cell>
          <cell r="D1464" t="str">
            <v>Y</v>
          </cell>
          <cell r="F1464" t="str">
            <v>A2</v>
          </cell>
          <cell r="G1464">
            <v>59.720999999999997</v>
          </cell>
          <cell r="H1464">
            <v>2721.78</v>
          </cell>
        </row>
        <row r="1465">
          <cell r="A1465">
            <v>27696</v>
          </cell>
          <cell r="C1465" t="str">
            <v>Repair of ankle ligaments</v>
          </cell>
          <cell r="D1465" t="str">
            <v>Y</v>
          </cell>
          <cell r="F1465" t="str">
            <v>A2</v>
          </cell>
          <cell r="G1465">
            <v>59.720999999999997</v>
          </cell>
          <cell r="H1465">
            <v>2721.78</v>
          </cell>
        </row>
        <row r="1466">
          <cell r="A1466">
            <v>27698</v>
          </cell>
          <cell r="C1466" t="str">
            <v>Repair of ankle ligament</v>
          </cell>
          <cell r="D1466" t="str">
            <v>Y</v>
          </cell>
          <cell r="F1466" t="str">
            <v>A2</v>
          </cell>
          <cell r="G1466">
            <v>59.720999999999997</v>
          </cell>
          <cell r="H1466">
            <v>2721.78</v>
          </cell>
        </row>
        <row r="1467">
          <cell r="A1467">
            <v>27700</v>
          </cell>
          <cell r="C1467" t="str">
            <v>Revision of ankle joint</v>
          </cell>
          <cell r="D1467" t="str">
            <v>Y</v>
          </cell>
          <cell r="F1467" t="str">
            <v>A2</v>
          </cell>
          <cell r="G1467">
            <v>59.720999999999997</v>
          </cell>
          <cell r="H1467">
            <v>2721.78</v>
          </cell>
        </row>
        <row r="1468">
          <cell r="A1468">
            <v>27704</v>
          </cell>
          <cell r="C1468" t="str">
            <v>Removal of ankle implant</v>
          </cell>
          <cell r="D1468" t="str">
            <v>N</v>
          </cell>
          <cell r="F1468" t="str">
            <v>A2</v>
          </cell>
          <cell r="G1468">
            <v>28.087700000000002</v>
          </cell>
          <cell r="H1468">
            <v>1280.0999999999999</v>
          </cell>
        </row>
        <row r="1469">
          <cell r="A1469">
            <v>27705</v>
          </cell>
          <cell r="C1469" t="str">
            <v>Incision of tibia</v>
          </cell>
          <cell r="D1469" t="str">
            <v>Y</v>
          </cell>
          <cell r="F1469" t="str">
            <v>A2</v>
          </cell>
          <cell r="G1469">
            <v>59.720999999999997</v>
          </cell>
          <cell r="H1469">
            <v>2721.78</v>
          </cell>
        </row>
        <row r="1470">
          <cell r="A1470">
            <v>27707</v>
          </cell>
          <cell r="C1470" t="str">
            <v>Incision of fibula</v>
          </cell>
          <cell r="D1470" t="str">
            <v>Y</v>
          </cell>
          <cell r="F1470" t="str">
            <v>A2</v>
          </cell>
          <cell r="G1470">
            <v>28.087700000000002</v>
          </cell>
          <cell r="H1470">
            <v>1280.0999999999999</v>
          </cell>
        </row>
        <row r="1471">
          <cell r="A1471">
            <v>27709</v>
          </cell>
          <cell r="C1471" t="str">
            <v>Incision of tibia &amp; fibula</v>
          </cell>
          <cell r="D1471" t="str">
            <v>Y</v>
          </cell>
          <cell r="F1471" t="str">
            <v>G2</v>
          </cell>
          <cell r="G1471">
            <v>111.2415</v>
          </cell>
          <cell r="H1471">
            <v>5069.83</v>
          </cell>
        </row>
        <row r="1472">
          <cell r="A1472">
            <v>27720</v>
          </cell>
          <cell r="C1472" t="str">
            <v>Repair of tibia</v>
          </cell>
          <cell r="D1472" t="str">
            <v>Y</v>
          </cell>
          <cell r="F1472" t="str">
            <v>G2</v>
          </cell>
          <cell r="G1472">
            <v>59.720999999999997</v>
          </cell>
          <cell r="H1472">
            <v>2721.78</v>
          </cell>
        </row>
        <row r="1473">
          <cell r="A1473">
            <v>27726</v>
          </cell>
          <cell r="C1473" t="str">
            <v>Repair fibula nonunion</v>
          </cell>
          <cell r="D1473" t="str">
            <v>Y</v>
          </cell>
          <cell r="F1473" t="str">
            <v>G2</v>
          </cell>
          <cell r="G1473">
            <v>59.720999999999997</v>
          </cell>
          <cell r="H1473">
            <v>2721.78</v>
          </cell>
        </row>
        <row r="1474">
          <cell r="A1474">
            <v>27730</v>
          </cell>
          <cell r="C1474" t="str">
            <v>Repair of tibia epiphysis</v>
          </cell>
          <cell r="D1474" t="str">
            <v>Y</v>
          </cell>
          <cell r="F1474" t="str">
            <v>A2</v>
          </cell>
          <cell r="G1474">
            <v>28.087700000000002</v>
          </cell>
          <cell r="H1474">
            <v>1280.0999999999999</v>
          </cell>
        </row>
        <row r="1475">
          <cell r="A1475">
            <v>27732</v>
          </cell>
          <cell r="C1475" t="str">
            <v>Repair of fibula epiphysis</v>
          </cell>
          <cell r="D1475" t="str">
            <v>Y</v>
          </cell>
          <cell r="F1475" t="str">
            <v>A2</v>
          </cell>
          <cell r="G1475">
            <v>28.087700000000002</v>
          </cell>
          <cell r="H1475">
            <v>1280.0999999999999</v>
          </cell>
        </row>
        <row r="1476">
          <cell r="A1476">
            <v>27734</v>
          </cell>
          <cell r="C1476" t="str">
            <v>Repair lower leg epiphyses</v>
          </cell>
          <cell r="D1476" t="str">
            <v>Y</v>
          </cell>
          <cell r="F1476" t="str">
            <v>A2</v>
          </cell>
          <cell r="G1476">
            <v>28.087700000000002</v>
          </cell>
          <cell r="H1476">
            <v>1280.0999999999999</v>
          </cell>
        </row>
        <row r="1477">
          <cell r="A1477">
            <v>27740</v>
          </cell>
          <cell r="C1477" t="str">
            <v>Repair of leg epiphyses</v>
          </cell>
          <cell r="D1477" t="str">
            <v>Y</v>
          </cell>
          <cell r="F1477" t="str">
            <v>J8</v>
          </cell>
          <cell r="G1477">
            <v>38.674100000000003</v>
          </cell>
          <cell r="H1477">
            <v>1762.57</v>
          </cell>
        </row>
        <row r="1478">
          <cell r="A1478">
            <v>27742</v>
          </cell>
          <cell r="C1478" t="str">
            <v>Repair of leg epiphyses</v>
          </cell>
          <cell r="D1478" t="str">
            <v>Y</v>
          </cell>
          <cell r="F1478" t="str">
            <v>A2</v>
          </cell>
          <cell r="G1478">
            <v>28.087700000000002</v>
          </cell>
          <cell r="H1478">
            <v>1280.0999999999999</v>
          </cell>
        </row>
        <row r="1479">
          <cell r="A1479">
            <v>27745</v>
          </cell>
          <cell r="C1479" t="str">
            <v>Reinforce tibia</v>
          </cell>
          <cell r="D1479" t="str">
            <v>Y</v>
          </cell>
          <cell r="F1479" t="str">
            <v>G2</v>
          </cell>
          <cell r="G1479">
            <v>59.720999999999997</v>
          </cell>
          <cell r="H1479">
            <v>2721.78</v>
          </cell>
        </row>
        <row r="1480">
          <cell r="A1480">
            <v>27750</v>
          </cell>
          <cell r="C1480" t="str">
            <v>Treatment of tibia fracture</v>
          </cell>
          <cell r="D1480" t="str">
            <v>Y</v>
          </cell>
          <cell r="F1480" t="str">
            <v>A2</v>
          </cell>
          <cell r="G1480">
            <v>2.4567000000000001</v>
          </cell>
          <cell r="H1480">
            <v>111.96</v>
          </cell>
        </row>
        <row r="1481">
          <cell r="A1481">
            <v>27752</v>
          </cell>
          <cell r="C1481" t="str">
            <v>Treatment of tibia fracture</v>
          </cell>
          <cell r="D1481" t="str">
            <v>Y</v>
          </cell>
          <cell r="F1481" t="str">
            <v>A2</v>
          </cell>
          <cell r="G1481">
            <v>16.186199999999999</v>
          </cell>
          <cell r="H1481">
            <v>737.69</v>
          </cell>
        </row>
        <row r="1482">
          <cell r="A1482">
            <v>27756</v>
          </cell>
          <cell r="C1482" t="str">
            <v>Treatment of tibia fracture</v>
          </cell>
          <cell r="D1482" t="str">
            <v>Y</v>
          </cell>
          <cell r="F1482" t="str">
            <v>A2</v>
          </cell>
          <cell r="G1482">
            <v>59.720999999999997</v>
          </cell>
          <cell r="H1482">
            <v>2721.78</v>
          </cell>
        </row>
        <row r="1483">
          <cell r="A1483">
            <v>27758</v>
          </cell>
          <cell r="C1483" t="str">
            <v>Treatment of tibia fracture</v>
          </cell>
          <cell r="D1483" t="str">
            <v>Y</v>
          </cell>
          <cell r="F1483" t="str">
            <v>G2</v>
          </cell>
          <cell r="G1483">
            <v>111.2415</v>
          </cell>
          <cell r="H1483">
            <v>5069.83</v>
          </cell>
        </row>
        <row r="1484">
          <cell r="A1484">
            <v>27759</v>
          </cell>
          <cell r="C1484" t="str">
            <v>Treatment of tibia fracture</v>
          </cell>
          <cell r="D1484" t="str">
            <v>Y</v>
          </cell>
          <cell r="F1484" t="str">
            <v>G2</v>
          </cell>
          <cell r="G1484">
            <v>111.2415</v>
          </cell>
          <cell r="H1484">
            <v>5069.83</v>
          </cell>
        </row>
        <row r="1485">
          <cell r="A1485">
            <v>27760</v>
          </cell>
          <cell r="C1485" t="str">
            <v>Cltx medial ankle fx</v>
          </cell>
          <cell r="D1485" t="str">
            <v>Y</v>
          </cell>
          <cell r="F1485" t="str">
            <v>A2</v>
          </cell>
          <cell r="G1485">
            <v>2.4567000000000001</v>
          </cell>
          <cell r="H1485">
            <v>111.96</v>
          </cell>
        </row>
        <row r="1486">
          <cell r="A1486">
            <v>27762</v>
          </cell>
          <cell r="C1486" t="str">
            <v>Cltx med ankle fx w/mnpj</v>
          </cell>
          <cell r="D1486" t="str">
            <v>Y</v>
          </cell>
          <cell r="F1486" t="str">
            <v>A2</v>
          </cell>
          <cell r="G1486">
            <v>16.186199999999999</v>
          </cell>
          <cell r="H1486">
            <v>737.69</v>
          </cell>
        </row>
        <row r="1487">
          <cell r="A1487">
            <v>27766</v>
          </cell>
          <cell r="C1487" t="str">
            <v>Optx medial ankle fx</v>
          </cell>
          <cell r="D1487" t="str">
            <v>Y</v>
          </cell>
          <cell r="F1487" t="str">
            <v>A2</v>
          </cell>
          <cell r="G1487">
            <v>59.720999999999997</v>
          </cell>
          <cell r="H1487">
            <v>2721.78</v>
          </cell>
        </row>
        <row r="1488">
          <cell r="A1488">
            <v>27767</v>
          </cell>
          <cell r="C1488" t="str">
            <v>Cltx post ankle fx</v>
          </cell>
          <cell r="D1488" t="str">
            <v>Y</v>
          </cell>
          <cell r="F1488" t="str">
            <v>P2</v>
          </cell>
          <cell r="G1488">
            <v>2.4567000000000001</v>
          </cell>
          <cell r="H1488">
            <v>111.96</v>
          </cell>
        </row>
        <row r="1489">
          <cell r="A1489">
            <v>27768</v>
          </cell>
          <cell r="C1489" t="str">
            <v>Cltx post ankle fx w/mnpj</v>
          </cell>
          <cell r="D1489" t="str">
            <v>Y</v>
          </cell>
          <cell r="F1489" t="str">
            <v>G2</v>
          </cell>
          <cell r="G1489">
            <v>16.186199999999999</v>
          </cell>
          <cell r="H1489">
            <v>737.69</v>
          </cell>
        </row>
        <row r="1490">
          <cell r="A1490">
            <v>27769</v>
          </cell>
          <cell r="C1490" t="str">
            <v>Optx post ankle fx</v>
          </cell>
          <cell r="D1490" t="str">
            <v>Y</v>
          </cell>
          <cell r="F1490" t="str">
            <v>G2</v>
          </cell>
          <cell r="G1490">
            <v>59.720999999999997</v>
          </cell>
          <cell r="H1490">
            <v>2721.78</v>
          </cell>
        </row>
        <row r="1491">
          <cell r="A1491">
            <v>27780</v>
          </cell>
          <cell r="C1491" t="str">
            <v>Treatment of fibula fracture</v>
          </cell>
          <cell r="D1491" t="str">
            <v>Y</v>
          </cell>
          <cell r="F1491" t="str">
            <v>A2</v>
          </cell>
          <cell r="G1491">
            <v>2.4567000000000001</v>
          </cell>
          <cell r="H1491">
            <v>111.96</v>
          </cell>
        </row>
        <row r="1492">
          <cell r="A1492">
            <v>27781</v>
          </cell>
          <cell r="C1492" t="str">
            <v>Treatment of fibula fracture</v>
          </cell>
          <cell r="D1492" t="str">
            <v>Y</v>
          </cell>
          <cell r="F1492" t="str">
            <v>A2</v>
          </cell>
          <cell r="G1492">
            <v>16.186199999999999</v>
          </cell>
          <cell r="H1492">
            <v>737.69</v>
          </cell>
        </row>
        <row r="1493">
          <cell r="A1493">
            <v>27784</v>
          </cell>
          <cell r="C1493" t="str">
            <v>Treatment of fibula fracture</v>
          </cell>
          <cell r="D1493" t="str">
            <v>Y</v>
          </cell>
          <cell r="F1493" t="str">
            <v>A2</v>
          </cell>
          <cell r="G1493">
            <v>59.720999999999997</v>
          </cell>
          <cell r="H1493">
            <v>2721.78</v>
          </cell>
        </row>
        <row r="1494">
          <cell r="A1494">
            <v>27786</v>
          </cell>
          <cell r="C1494" t="str">
            <v>Treatment of ankle fracture</v>
          </cell>
          <cell r="D1494" t="str">
            <v>Y</v>
          </cell>
          <cell r="F1494" t="str">
            <v>A2</v>
          </cell>
          <cell r="G1494">
            <v>2.4567000000000001</v>
          </cell>
          <cell r="H1494">
            <v>111.96</v>
          </cell>
        </row>
        <row r="1495">
          <cell r="A1495">
            <v>27788</v>
          </cell>
          <cell r="C1495" t="str">
            <v>Treatment of ankle fracture</v>
          </cell>
          <cell r="D1495" t="str">
            <v>Y</v>
          </cell>
          <cell r="F1495" t="str">
            <v>A2</v>
          </cell>
          <cell r="G1495">
            <v>2.4567000000000001</v>
          </cell>
          <cell r="H1495">
            <v>111.96</v>
          </cell>
        </row>
        <row r="1496">
          <cell r="A1496">
            <v>27792</v>
          </cell>
          <cell r="C1496" t="str">
            <v>Treatment of ankle fracture</v>
          </cell>
          <cell r="D1496" t="str">
            <v>Y</v>
          </cell>
          <cell r="F1496" t="str">
            <v>A2</v>
          </cell>
          <cell r="G1496">
            <v>59.720999999999997</v>
          </cell>
          <cell r="H1496">
            <v>2721.78</v>
          </cell>
        </row>
        <row r="1497">
          <cell r="A1497">
            <v>27808</v>
          </cell>
          <cell r="C1497" t="str">
            <v>Treatment of ankle fracture</v>
          </cell>
          <cell r="D1497" t="str">
            <v>Y</v>
          </cell>
          <cell r="F1497" t="str">
            <v>A2</v>
          </cell>
          <cell r="G1497">
            <v>2.4567000000000001</v>
          </cell>
          <cell r="H1497">
            <v>111.96</v>
          </cell>
        </row>
        <row r="1498">
          <cell r="A1498">
            <v>27810</v>
          </cell>
          <cell r="C1498" t="str">
            <v>Treatment of ankle fracture</v>
          </cell>
          <cell r="D1498" t="str">
            <v>Y</v>
          </cell>
          <cell r="F1498" t="str">
            <v>A2</v>
          </cell>
          <cell r="G1498">
            <v>16.186199999999999</v>
          </cell>
          <cell r="H1498">
            <v>737.69</v>
          </cell>
        </row>
        <row r="1499">
          <cell r="A1499">
            <v>27814</v>
          </cell>
          <cell r="C1499" t="str">
            <v>Treatment of ankle fracture</v>
          </cell>
          <cell r="D1499" t="str">
            <v>Y</v>
          </cell>
          <cell r="F1499" t="str">
            <v>A2</v>
          </cell>
          <cell r="G1499">
            <v>59.720999999999997</v>
          </cell>
          <cell r="H1499">
            <v>2721.78</v>
          </cell>
        </row>
        <row r="1500">
          <cell r="A1500">
            <v>27816</v>
          </cell>
          <cell r="C1500" t="str">
            <v>Treatment of ankle fracture</v>
          </cell>
          <cell r="D1500" t="str">
            <v>Y</v>
          </cell>
          <cell r="F1500" t="str">
            <v>A2</v>
          </cell>
          <cell r="G1500">
            <v>2.4567000000000001</v>
          </cell>
          <cell r="H1500">
            <v>111.96</v>
          </cell>
        </row>
        <row r="1501">
          <cell r="A1501">
            <v>27818</v>
          </cell>
          <cell r="C1501" t="str">
            <v>Treatment of ankle fracture</v>
          </cell>
          <cell r="D1501" t="str">
            <v>Y</v>
          </cell>
          <cell r="F1501" t="str">
            <v>A2</v>
          </cell>
          <cell r="G1501">
            <v>16.186199999999999</v>
          </cell>
          <cell r="H1501">
            <v>737.69</v>
          </cell>
        </row>
        <row r="1502">
          <cell r="A1502">
            <v>27822</v>
          </cell>
          <cell r="C1502" t="str">
            <v>Treatment of ankle fracture</v>
          </cell>
          <cell r="D1502" t="str">
            <v>Y</v>
          </cell>
          <cell r="F1502" t="str">
            <v>A2</v>
          </cell>
          <cell r="G1502">
            <v>59.720999999999997</v>
          </cell>
          <cell r="H1502">
            <v>2721.78</v>
          </cell>
        </row>
        <row r="1503">
          <cell r="A1503">
            <v>27823</v>
          </cell>
          <cell r="C1503" t="str">
            <v>Treatment of ankle fracture</v>
          </cell>
          <cell r="D1503" t="str">
            <v>Y</v>
          </cell>
          <cell r="F1503" t="str">
            <v>G2</v>
          </cell>
          <cell r="G1503">
            <v>59.720999999999997</v>
          </cell>
          <cell r="H1503">
            <v>2721.78</v>
          </cell>
        </row>
        <row r="1504">
          <cell r="A1504">
            <v>27824</v>
          </cell>
          <cell r="C1504" t="str">
            <v>Treat lower leg fracture</v>
          </cell>
          <cell r="D1504" t="str">
            <v>Y</v>
          </cell>
          <cell r="F1504" t="str">
            <v>A2</v>
          </cell>
          <cell r="G1504">
            <v>2.4567000000000001</v>
          </cell>
          <cell r="H1504">
            <v>111.96</v>
          </cell>
        </row>
        <row r="1505">
          <cell r="A1505">
            <v>27825</v>
          </cell>
          <cell r="C1505" t="str">
            <v>Treat lower leg fracture</v>
          </cell>
          <cell r="D1505" t="str">
            <v>Y</v>
          </cell>
          <cell r="F1505" t="str">
            <v>A2</v>
          </cell>
          <cell r="G1505">
            <v>16.186199999999999</v>
          </cell>
          <cell r="H1505">
            <v>737.69</v>
          </cell>
        </row>
        <row r="1506">
          <cell r="A1506">
            <v>27826</v>
          </cell>
          <cell r="C1506" t="str">
            <v>Treat lower leg fracture</v>
          </cell>
          <cell r="D1506" t="str">
            <v>Y</v>
          </cell>
          <cell r="F1506" t="str">
            <v>A2</v>
          </cell>
          <cell r="G1506">
            <v>59.720999999999997</v>
          </cell>
          <cell r="H1506">
            <v>2721.78</v>
          </cell>
        </row>
        <row r="1507">
          <cell r="A1507">
            <v>27827</v>
          </cell>
          <cell r="C1507" t="str">
            <v>Treat lower leg fracture</v>
          </cell>
          <cell r="D1507" t="str">
            <v>Y</v>
          </cell>
          <cell r="F1507" t="str">
            <v>G2</v>
          </cell>
          <cell r="G1507">
            <v>111.2415</v>
          </cell>
          <cell r="H1507">
            <v>5069.83</v>
          </cell>
        </row>
        <row r="1508">
          <cell r="A1508">
            <v>27828</v>
          </cell>
          <cell r="C1508" t="str">
            <v>Treat lower leg fracture</v>
          </cell>
          <cell r="D1508" t="str">
            <v>Y</v>
          </cell>
          <cell r="F1508" t="str">
            <v>G2</v>
          </cell>
          <cell r="G1508">
            <v>111.2415</v>
          </cell>
          <cell r="H1508">
            <v>5069.83</v>
          </cell>
        </row>
        <row r="1509">
          <cell r="A1509">
            <v>27829</v>
          </cell>
          <cell r="C1509" t="str">
            <v>Treat lower leg joint</v>
          </cell>
          <cell r="D1509" t="str">
            <v>Y</v>
          </cell>
          <cell r="F1509" t="str">
            <v>A2</v>
          </cell>
          <cell r="G1509">
            <v>59.720999999999997</v>
          </cell>
          <cell r="H1509">
            <v>2721.78</v>
          </cell>
        </row>
        <row r="1510">
          <cell r="A1510">
            <v>27830</v>
          </cell>
          <cell r="C1510" t="str">
            <v>Treat lower leg dislocation</v>
          </cell>
          <cell r="D1510" t="str">
            <v>Y</v>
          </cell>
          <cell r="F1510" t="str">
            <v>A2</v>
          </cell>
          <cell r="G1510">
            <v>2.4567000000000001</v>
          </cell>
          <cell r="H1510">
            <v>111.96</v>
          </cell>
        </row>
        <row r="1511">
          <cell r="A1511">
            <v>27831</v>
          </cell>
          <cell r="C1511" t="str">
            <v>Treat lower leg dislocation</v>
          </cell>
          <cell r="D1511" t="str">
            <v>Y</v>
          </cell>
          <cell r="F1511" t="str">
            <v>A2</v>
          </cell>
          <cell r="G1511">
            <v>28.087700000000002</v>
          </cell>
          <cell r="H1511">
            <v>1280.0999999999999</v>
          </cell>
        </row>
        <row r="1512">
          <cell r="A1512">
            <v>27832</v>
          </cell>
          <cell r="C1512" t="str">
            <v>Treat lower leg dislocation</v>
          </cell>
          <cell r="D1512" t="str">
            <v>Y</v>
          </cell>
          <cell r="F1512" t="str">
            <v>A2</v>
          </cell>
          <cell r="G1512">
            <v>59.720999999999997</v>
          </cell>
          <cell r="H1512">
            <v>2721.78</v>
          </cell>
        </row>
        <row r="1513">
          <cell r="A1513">
            <v>27840</v>
          </cell>
          <cell r="C1513" t="str">
            <v>Treat ankle dislocation</v>
          </cell>
          <cell r="D1513" t="str">
            <v>Y</v>
          </cell>
          <cell r="F1513" t="str">
            <v>A2</v>
          </cell>
          <cell r="G1513">
            <v>2.4567000000000001</v>
          </cell>
          <cell r="H1513">
            <v>111.96</v>
          </cell>
        </row>
        <row r="1514">
          <cell r="A1514">
            <v>27842</v>
          </cell>
          <cell r="C1514" t="str">
            <v>Treat ankle dislocation</v>
          </cell>
          <cell r="D1514" t="str">
            <v>Y</v>
          </cell>
          <cell r="F1514" t="str">
            <v>A2</v>
          </cell>
          <cell r="G1514">
            <v>16.186199999999999</v>
          </cell>
          <cell r="H1514">
            <v>737.69</v>
          </cell>
        </row>
        <row r="1515">
          <cell r="A1515">
            <v>27846</v>
          </cell>
          <cell r="C1515" t="str">
            <v>Treat ankle dislocation</v>
          </cell>
          <cell r="D1515" t="str">
            <v>Y</v>
          </cell>
          <cell r="F1515" t="str">
            <v>A2</v>
          </cell>
          <cell r="G1515">
            <v>59.720999999999997</v>
          </cell>
          <cell r="H1515">
            <v>2721.78</v>
          </cell>
        </row>
        <row r="1516">
          <cell r="A1516">
            <v>27848</v>
          </cell>
          <cell r="C1516" t="str">
            <v>Treat ankle dislocation</v>
          </cell>
          <cell r="D1516" t="str">
            <v>Y</v>
          </cell>
          <cell r="F1516" t="str">
            <v>A2</v>
          </cell>
          <cell r="G1516">
            <v>59.720999999999997</v>
          </cell>
          <cell r="H1516">
            <v>2721.78</v>
          </cell>
        </row>
        <row r="1517">
          <cell r="A1517">
            <v>27860</v>
          </cell>
          <cell r="C1517" t="str">
            <v>Fixation of ankle joint</v>
          </cell>
          <cell r="D1517" t="str">
            <v>Y</v>
          </cell>
          <cell r="E1517" t="str">
            <v xml:space="preserve">CH </v>
          </cell>
          <cell r="F1517" t="str">
            <v>A2</v>
          </cell>
          <cell r="G1517">
            <v>16.186199999999999</v>
          </cell>
          <cell r="H1517">
            <v>737.69</v>
          </cell>
        </row>
        <row r="1518">
          <cell r="A1518">
            <v>27870</v>
          </cell>
          <cell r="C1518" t="str">
            <v>Fusion of ankle joint open</v>
          </cell>
          <cell r="D1518" t="str">
            <v>Y</v>
          </cell>
          <cell r="F1518" t="str">
            <v>J8</v>
          </cell>
          <cell r="G1518">
            <v>157.41200000000001</v>
          </cell>
          <cell r="H1518">
            <v>7174.05</v>
          </cell>
        </row>
        <row r="1519">
          <cell r="A1519">
            <v>27871</v>
          </cell>
          <cell r="C1519" t="str">
            <v>Fusion of tibiofibular joint</v>
          </cell>
          <cell r="D1519" t="str">
            <v>Y</v>
          </cell>
          <cell r="F1519" t="str">
            <v>G2</v>
          </cell>
          <cell r="G1519">
            <v>111.2415</v>
          </cell>
          <cell r="H1519">
            <v>5069.83</v>
          </cell>
        </row>
        <row r="1520">
          <cell r="A1520">
            <v>27884</v>
          </cell>
          <cell r="C1520" t="str">
            <v>Amputation follow-up surgery</v>
          </cell>
          <cell r="D1520" t="str">
            <v>Y</v>
          </cell>
          <cell r="F1520" t="str">
            <v>A2</v>
          </cell>
          <cell r="G1520">
            <v>28.087700000000002</v>
          </cell>
          <cell r="H1520">
            <v>1280.0999999999999</v>
          </cell>
        </row>
        <row r="1521">
          <cell r="A1521">
            <v>27889</v>
          </cell>
          <cell r="C1521" t="str">
            <v>Amputation of foot at ankle</v>
          </cell>
          <cell r="D1521" t="str">
            <v>Y</v>
          </cell>
          <cell r="F1521" t="str">
            <v>A2</v>
          </cell>
          <cell r="G1521">
            <v>59.720999999999997</v>
          </cell>
          <cell r="H1521">
            <v>2721.78</v>
          </cell>
        </row>
        <row r="1522">
          <cell r="A1522">
            <v>27892</v>
          </cell>
          <cell r="C1522" t="str">
            <v>Decompression of leg</v>
          </cell>
          <cell r="D1522" t="str">
            <v>Y</v>
          </cell>
          <cell r="F1522" t="str">
            <v>A2</v>
          </cell>
          <cell r="G1522">
            <v>28.087700000000002</v>
          </cell>
          <cell r="H1522">
            <v>1280.0999999999999</v>
          </cell>
        </row>
        <row r="1523">
          <cell r="A1523">
            <v>27893</v>
          </cell>
          <cell r="C1523" t="str">
            <v>Decompression of leg</v>
          </cell>
          <cell r="D1523" t="str">
            <v>Y</v>
          </cell>
          <cell r="F1523" t="str">
            <v>A2</v>
          </cell>
          <cell r="G1523">
            <v>59.720999999999997</v>
          </cell>
          <cell r="H1523">
            <v>2721.78</v>
          </cell>
        </row>
        <row r="1524">
          <cell r="A1524">
            <v>27894</v>
          </cell>
          <cell r="C1524" t="str">
            <v>Decompression of leg</v>
          </cell>
          <cell r="D1524" t="str">
            <v>Y</v>
          </cell>
          <cell r="F1524" t="str">
            <v>A2</v>
          </cell>
          <cell r="G1524">
            <v>16.186199999999999</v>
          </cell>
          <cell r="H1524">
            <v>737.69</v>
          </cell>
        </row>
        <row r="1525">
          <cell r="A1525">
            <v>28001</v>
          </cell>
          <cell r="C1525" t="str">
            <v>Drainage of bursa of foot</v>
          </cell>
          <cell r="D1525" t="str">
            <v>Y</v>
          </cell>
          <cell r="F1525" t="str">
            <v>P3</v>
          </cell>
          <cell r="H1525">
            <v>178.56</v>
          </cell>
        </row>
        <row r="1526">
          <cell r="A1526">
            <v>28002</v>
          </cell>
          <cell r="C1526" t="str">
            <v>Treatment of foot infection</v>
          </cell>
          <cell r="D1526" t="str">
            <v>Y</v>
          </cell>
          <cell r="E1526" t="str">
            <v xml:space="preserve">CH </v>
          </cell>
          <cell r="F1526" t="str">
            <v>A2</v>
          </cell>
          <cell r="G1526">
            <v>16.186199999999999</v>
          </cell>
          <cell r="H1526">
            <v>737.69</v>
          </cell>
        </row>
        <row r="1527">
          <cell r="A1527">
            <v>28003</v>
          </cell>
          <cell r="C1527" t="str">
            <v>Treatment of foot infection</v>
          </cell>
          <cell r="D1527" t="str">
            <v>Y</v>
          </cell>
          <cell r="F1527" t="str">
            <v>A2</v>
          </cell>
          <cell r="G1527">
            <v>28.087700000000002</v>
          </cell>
          <cell r="H1527">
            <v>1280.0999999999999</v>
          </cell>
        </row>
        <row r="1528">
          <cell r="A1528">
            <v>28005</v>
          </cell>
          <cell r="C1528" t="str">
            <v>Treat foot bone lesion</v>
          </cell>
          <cell r="D1528" t="str">
            <v>Y</v>
          </cell>
          <cell r="F1528" t="str">
            <v>A2</v>
          </cell>
          <cell r="G1528">
            <v>28.087700000000002</v>
          </cell>
          <cell r="H1528">
            <v>1280.0999999999999</v>
          </cell>
        </row>
        <row r="1529">
          <cell r="A1529">
            <v>28008</v>
          </cell>
          <cell r="C1529" t="str">
            <v>Incision of foot fascia</v>
          </cell>
          <cell r="D1529" t="str">
            <v>Y</v>
          </cell>
          <cell r="F1529" t="str">
            <v>A2</v>
          </cell>
          <cell r="G1529">
            <v>28.087700000000002</v>
          </cell>
          <cell r="H1529">
            <v>1280.0999999999999</v>
          </cell>
        </row>
        <row r="1530">
          <cell r="A1530">
            <v>28010</v>
          </cell>
          <cell r="C1530" t="str">
            <v>Incision of toe tendon</v>
          </cell>
          <cell r="D1530" t="str">
            <v>Y</v>
          </cell>
          <cell r="F1530" t="str">
            <v>P3</v>
          </cell>
          <cell r="H1530">
            <v>124.2</v>
          </cell>
        </row>
        <row r="1531">
          <cell r="A1531">
            <v>28011</v>
          </cell>
          <cell r="C1531" t="str">
            <v>Incision of toe tendons</v>
          </cell>
          <cell r="D1531" t="str">
            <v>Y</v>
          </cell>
          <cell r="F1531" t="str">
            <v>A2</v>
          </cell>
          <cell r="G1531">
            <v>16.186199999999999</v>
          </cell>
          <cell r="H1531">
            <v>737.69</v>
          </cell>
        </row>
        <row r="1532">
          <cell r="A1532">
            <v>28020</v>
          </cell>
          <cell r="C1532" t="str">
            <v>Exploration of foot joint</v>
          </cell>
          <cell r="D1532" t="str">
            <v>Y</v>
          </cell>
          <cell r="F1532" t="str">
            <v>A2</v>
          </cell>
          <cell r="G1532">
            <v>28.087700000000002</v>
          </cell>
          <cell r="H1532">
            <v>1280.0999999999999</v>
          </cell>
        </row>
        <row r="1533">
          <cell r="A1533">
            <v>28022</v>
          </cell>
          <cell r="C1533" t="str">
            <v>Exploration of foot joint</v>
          </cell>
          <cell r="D1533" t="str">
            <v>Y</v>
          </cell>
          <cell r="F1533" t="str">
            <v>A2</v>
          </cell>
          <cell r="G1533">
            <v>28.087700000000002</v>
          </cell>
          <cell r="H1533">
            <v>1280.0999999999999</v>
          </cell>
        </row>
        <row r="1534">
          <cell r="A1534">
            <v>28024</v>
          </cell>
          <cell r="C1534" t="str">
            <v>Exploration of toe joint</v>
          </cell>
          <cell r="D1534" t="str">
            <v>Y</v>
          </cell>
          <cell r="E1534" t="str">
            <v xml:space="preserve">CH </v>
          </cell>
          <cell r="F1534" t="str">
            <v>A2</v>
          </cell>
          <cell r="G1534">
            <v>16.186199999999999</v>
          </cell>
          <cell r="H1534">
            <v>737.69</v>
          </cell>
        </row>
        <row r="1535">
          <cell r="A1535">
            <v>28035</v>
          </cell>
          <cell r="C1535" t="str">
            <v>Decompression of tibia nerve</v>
          </cell>
          <cell r="D1535" t="str">
            <v>Y</v>
          </cell>
          <cell r="F1535" t="str">
            <v>A2</v>
          </cell>
          <cell r="G1535">
            <v>17.236000000000001</v>
          </cell>
          <cell r="H1535">
            <v>785.53</v>
          </cell>
        </row>
        <row r="1536">
          <cell r="A1536">
            <v>28039</v>
          </cell>
          <cell r="C1536" t="str">
            <v>Exc foot/toe tum sc 1.5 cm/&gt;</v>
          </cell>
          <cell r="D1536" t="str">
            <v>Y</v>
          </cell>
          <cell r="F1536" t="str">
            <v>G2</v>
          </cell>
          <cell r="G1536">
            <v>23.322700000000001</v>
          </cell>
          <cell r="H1536">
            <v>1062.93</v>
          </cell>
        </row>
        <row r="1537">
          <cell r="A1537">
            <v>28041</v>
          </cell>
          <cell r="C1537" t="str">
            <v>Exc foot/toe tum dep 1.5cm/&gt;</v>
          </cell>
          <cell r="D1537" t="str">
            <v>Y</v>
          </cell>
          <cell r="F1537" t="str">
            <v>G2</v>
          </cell>
          <cell r="G1537">
            <v>23.322700000000001</v>
          </cell>
          <cell r="H1537">
            <v>1062.93</v>
          </cell>
        </row>
        <row r="1538">
          <cell r="A1538">
            <v>28043</v>
          </cell>
          <cell r="C1538" t="str">
            <v>Exc foot/toe tum sc &lt; 1.5 cm</v>
          </cell>
          <cell r="D1538" t="str">
            <v>Y</v>
          </cell>
          <cell r="F1538" t="str">
            <v>G2</v>
          </cell>
          <cell r="G1538">
            <v>11.913500000000001</v>
          </cell>
          <cell r="H1538">
            <v>542.96</v>
          </cell>
        </row>
        <row r="1539">
          <cell r="A1539">
            <v>28045</v>
          </cell>
          <cell r="C1539" t="str">
            <v>Exc foot/toe tum deep &lt;1.5cm</v>
          </cell>
          <cell r="D1539" t="str">
            <v>Y</v>
          </cell>
          <cell r="F1539" t="str">
            <v>G2</v>
          </cell>
          <cell r="G1539">
            <v>23.322700000000001</v>
          </cell>
          <cell r="H1539">
            <v>1062.93</v>
          </cell>
        </row>
        <row r="1540">
          <cell r="A1540">
            <v>28046</v>
          </cell>
          <cell r="C1540" t="str">
            <v>Resect foot/toe tumor &lt; 3 cm</v>
          </cell>
          <cell r="D1540" t="str">
            <v>Y</v>
          </cell>
          <cell r="F1540" t="str">
            <v>G2</v>
          </cell>
          <cell r="G1540">
            <v>23.322700000000001</v>
          </cell>
          <cell r="H1540">
            <v>1062.93</v>
          </cell>
        </row>
        <row r="1541">
          <cell r="A1541">
            <v>28047</v>
          </cell>
          <cell r="C1541" t="str">
            <v>Resect foot/toe tumor 3 cm/&gt;</v>
          </cell>
          <cell r="D1541" t="str">
            <v>Y</v>
          </cell>
          <cell r="F1541" t="str">
            <v>G2</v>
          </cell>
          <cell r="G1541">
            <v>23.322700000000001</v>
          </cell>
          <cell r="H1541">
            <v>1062.93</v>
          </cell>
        </row>
        <row r="1542">
          <cell r="A1542">
            <v>28050</v>
          </cell>
          <cell r="C1542" t="str">
            <v>Biopsy of foot joint lining</v>
          </cell>
          <cell r="D1542" t="str">
            <v>Y</v>
          </cell>
          <cell r="F1542" t="str">
            <v>A2</v>
          </cell>
          <cell r="G1542">
            <v>28.087700000000002</v>
          </cell>
          <cell r="H1542">
            <v>1280.0999999999999</v>
          </cell>
        </row>
        <row r="1543">
          <cell r="A1543">
            <v>28052</v>
          </cell>
          <cell r="C1543" t="str">
            <v>Biopsy of foot joint lining</v>
          </cell>
          <cell r="D1543" t="str">
            <v>Y</v>
          </cell>
          <cell r="F1543" t="str">
            <v>A2</v>
          </cell>
          <cell r="G1543">
            <v>28.087700000000002</v>
          </cell>
          <cell r="H1543">
            <v>1280.0999999999999</v>
          </cell>
        </row>
        <row r="1544">
          <cell r="A1544">
            <v>28054</v>
          </cell>
          <cell r="C1544" t="str">
            <v>Biopsy of toe joint lining</v>
          </cell>
          <cell r="D1544" t="str">
            <v>Y</v>
          </cell>
          <cell r="F1544" t="str">
            <v>A2</v>
          </cell>
          <cell r="G1544">
            <v>28.087700000000002</v>
          </cell>
          <cell r="H1544">
            <v>1280.0999999999999</v>
          </cell>
        </row>
        <row r="1545">
          <cell r="A1545">
            <v>28055</v>
          </cell>
          <cell r="C1545" t="str">
            <v>Neurectomy foot</v>
          </cell>
          <cell r="D1545" t="str">
            <v>Y</v>
          </cell>
          <cell r="F1545" t="str">
            <v>A2</v>
          </cell>
          <cell r="G1545">
            <v>17.236000000000001</v>
          </cell>
          <cell r="H1545">
            <v>785.53</v>
          </cell>
        </row>
        <row r="1546">
          <cell r="A1546">
            <v>28060</v>
          </cell>
          <cell r="C1546" t="str">
            <v>Partial removal foot fascia</v>
          </cell>
          <cell r="D1546" t="str">
            <v>Y</v>
          </cell>
          <cell r="F1546" t="str">
            <v>A2</v>
          </cell>
          <cell r="G1546">
            <v>28.087700000000002</v>
          </cell>
          <cell r="H1546">
            <v>1280.0999999999999</v>
          </cell>
        </row>
        <row r="1547">
          <cell r="A1547">
            <v>28062</v>
          </cell>
          <cell r="C1547" t="str">
            <v>Removal of foot fascia</v>
          </cell>
          <cell r="D1547" t="str">
            <v>Y</v>
          </cell>
          <cell r="F1547" t="str">
            <v>A2</v>
          </cell>
          <cell r="G1547">
            <v>28.087700000000002</v>
          </cell>
          <cell r="H1547">
            <v>1280.0999999999999</v>
          </cell>
        </row>
        <row r="1548">
          <cell r="A1548">
            <v>28070</v>
          </cell>
          <cell r="C1548" t="str">
            <v>Removal of foot joint lining</v>
          </cell>
          <cell r="D1548" t="str">
            <v>Y</v>
          </cell>
          <cell r="F1548" t="str">
            <v>A2</v>
          </cell>
          <cell r="G1548">
            <v>28.087700000000002</v>
          </cell>
          <cell r="H1548">
            <v>1280.0999999999999</v>
          </cell>
        </row>
        <row r="1549">
          <cell r="A1549">
            <v>28072</v>
          </cell>
          <cell r="C1549" t="str">
            <v>Removal of foot joint lining</v>
          </cell>
          <cell r="D1549" t="str">
            <v>Y</v>
          </cell>
          <cell r="F1549" t="str">
            <v>A2</v>
          </cell>
          <cell r="G1549">
            <v>28.087700000000002</v>
          </cell>
          <cell r="H1549">
            <v>1280.0999999999999</v>
          </cell>
        </row>
        <row r="1550">
          <cell r="A1550">
            <v>28080</v>
          </cell>
          <cell r="C1550" t="str">
            <v>Removal of foot lesion</v>
          </cell>
          <cell r="D1550" t="str">
            <v>Y</v>
          </cell>
          <cell r="F1550" t="str">
            <v>A2</v>
          </cell>
          <cell r="G1550">
            <v>16.186199999999999</v>
          </cell>
          <cell r="H1550">
            <v>737.69</v>
          </cell>
        </row>
        <row r="1551">
          <cell r="A1551">
            <v>28086</v>
          </cell>
          <cell r="C1551" t="str">
            <v>Excise foot tendon sheath</v>
          </cell>
          <cell r="D1551" t="str">
            <v>Y</v>
          </cell>
          <cell r="F1551" t="str">
            <v>A2</v>
          </cell>
          <cell r="G1551">
            <v>28.087700000000002</v>
          </cell>
          <cell r="H1551">
            <v>1280.0999999999999</v>
          </cell>
        </row>
        <row r="1552">
          <cell r="A1552">
            <v>28088</v>
          </cell>
          <cell r="C1552" t="str">
            <v>Excise foot tendon sheath</v>
          </cell>
          <cell r="D1552" t="str">
            <v>Y</v>
          </cell>
          <cell r="F1552" t="str">
            <v>A2</v>
          </cell>
          <cell r="G1552">
            <v>16.186199999999999</v>
          </cell>
          <cell r="H1552">
            <v>737.69</v>
          </cell>
        </row>
        <row r="1553">
          <cell r="A1553">
            <v>28090</v>
          </cell>
          <cell r="C1553" t="str">
            <v>Removal of foot lesion</v>
          </cell>
          <cell r="D1553" t="str">
            <v>Y</v>
          </cell>
          <cell r="E1553" t="str">
            <v xml:space="preserve">CH </v>
          </cell>
          <cell r="F1553" t="str">
            <v>A2</v>
          </cell>
          <cell r="G1553">
            <v>16.186199999999999</v>
          </cell>
          <cell r="H1553">
            <v>737.69</v>
          </cell>
        </row>
        <row r="1554">
          <cell r="A1554">
            <v>28092</v>
          </cell>
          <cell r="C1554" t="str">
            <v>Removal of toe lesions</v>
          </cell>
          <cell r="D1554" t="str">
            <v>Y</v>
          </cell>
          <cell r="F1554" t="str">
            <v>A2</v>
          </cell>
          <cell r="G1554">
            <v>16.186199999999999</v>
          </cell>
          <cell r="H1554">
            <v>737.69</v>
          </cell>
        </row>
        <row r="1555">
          <cell r="A1555">
            <v>28100</v>
          </cell>
          <cell r="C1555" t="str">
            <v>Removal of ankle/heel lesion</v>
          </cell>
          <cell r="D1555" t="str">
            <v>Y</v>
          </cell>
          <cell r="F1555" t="str">
            <v>A2</v>
          </cell>
          <cell r="G1555">
            <v>28.087700000000002</v>
          </cell>
          <cell r="H1555">
            <v>1280.0999999999999</v>
          </cell>
        </row>
        <row r="1556">
          <cell r="A1556">
            <v>28102</v>
          </cell>
          <cell r="C1556" t="str">
            <v>Remove/graft foot lesion</v>
          </cell>
          <cell r="D1556" t="str">
            <v>Y</v>
          </cell>
          <cell r="F1556" t="str">
            <v>A2</v>
          </cell>
          <cell r="G1556">
            <v>59.720999999999997</v>
          </cell>
          <cell r="H1556">
            <v>2721.78</v>
          </cell>
        </row>
        <row r="1557">
          <cell r="A1557">
            <v>28103</v>
          </cell>
          <cell r="C1557" t="str">
            <v>Remove/graft foot lesion</v>
          </cell>
          <cell r="D1557" t="str">
            <v>Y</v>
          </cell>
          <cell r="F1557" t="str">
            <v>A2</v>
          </cell>
          <cell r="G1557">
            <v>59.720999999999997</v>
          </cell>
          <cell r="H1557">
            <v>2721.78</v>
          </cell>
        </row>
        <row r="1558">
          <cell r="A1558">
            <v>28104</v>
          </cell>
          <cell r="C1558" t="str">
            <v>Removal of foot lesion</v>
          </cell>
          <cell r="D1558" t="str">
            <v>Y</v>
          </cell>
          <cell r="F1558" t="str">
            <v>A2</v>
          </cell>
          <cell r="G1558">
            <v>28.087700000000002</v>
          </cell>
          <cell r="H1558">
            <v>1280.0999999999999</v>
          </cell>
        </row>
        <row r="1559">
          <cell r="A1559">
            <v>28106</v>
          </cell>
          <cell r="C1559" t="str">
            <v>Remove/graft foot lesion</v>
          </cell>
          <cell r="D1559" t="str">
            <v>Y</v>
          </cell>
          <cell r="F1559" t="str">
            <v>A2</v>
          </cell>
          <cell r="G1559">
            <v>59.720999999999997</v>
          </cell>
          <cell r="H1559">
            <v>2721.78</v>
          </cell>
        </row>
        <row r="1560">
          <cell r="A1560">
            <v>28107</v>
          </cell>
          <cell r="C1560" t="str">
            <v>Remove/graft foot lesion</v>
          </cell>
          <cell r="D1560" t="str">
            <v>Y</v>
          </cell>
          <cell r="F1560" t="str">
            <v>A2</v>
          </cell>
          <cell r="G1560">
            <v>59.720999999999997</v>
          </cell>
          <cell r="H1560">
            <v>2721.78</v>
          </cell>
        </row>
        <row r="1561">
          <cell r="A1561">
            <v>28108</v>
          </cell>
          <cell r="C1561" t="str">
            <v>Removal of toe lesions</v>
          </cell>
          <cell r="D1561" t="str">
            <v>Y</v>
          </cell>
          <cell r="F1561" t="str">
            <v>A2</v>
          </cell>
          <cell r="G1561">
            <v>16.186199999999999</v>
          </cell>
          <cell r="H1561">
            <v>737.69</v>
          </cell>
        </row>
        <row r="1562">
          <cell r="A1562">
            <v>28110</v>
          </cell>
          <cell r="C1562" t="str">
            <v>Part removal of metatarsal</v>
          </cell>
          <cell r="D1562" t="str">
            <v>Y</v>
          </cell>
          <cell r="F1562" t="str">
            <v>A2</v>
          </cell>
          <cell r="G1562">
            <v>28.087700000000002</v>
          </cell>
          <cell r="H1562">
            <v>1280.0999999999999</v>
          </cell>
        </row>
        <row r="1563">
          <cell r="A1563">
            <v>28111</v>
          </cell>
          <cell r="C1563" t="str">
            <v>Part removal of metatarsal</v>
          </cell>
          <cell r="D1563" t="str">
            <v>Y</v>
          </cell>
          <cell r="F1563" t="str">
            <v>A2</v>
          </cell>
          <cell r="G1563">
            <v>28.087700000000002</v>
          </cell>
          <cell r="H1563">
            <v>1280.0999999999999</v>
          </cell>
        </row>
        <row r="1564">
          <cell r="A1564">
            <v>28112</v>
          </cell>
          <cell r="C1564" t="str">
            <v>Part removal of metatarsal</v>
          </cell>
          <cell r="D1564" t="str">
            <v>Y</v>
          </cell>
          <cell r="F1564" t="str">
            <v>A2</v>
          </cell>
          <cell r="G1564">
            <v>28.087700000000002</v>
          </cell>
          <cell r="H1564">
            <v>1280.0999999999999</v>
          </cell>
        </row>
        <row r="1565">
          <cell r="A1565">
            <v>28113</v>
          </cell>
          <cell r="C1565" t="str">
            <v>Part removal of metatarsal</v>
          </cell>
          <cell r="D1565" t="str">
            <v>Y</v>
          </cell>
          <cell r="F1565" t="str">
            <v>A2</v>
          </cell>
          <cell r="G1565">
            <v>28.087700000000002</v>
          </cell>
          <cell r="H1565">
            <v>1280.0999999999999</v>
          </cell>
        </row>
        <row r="1566">
          <cell r="A1566">
            <v>28114</v>
          </cell>
          <cell r="C1566" t="str">
            <v>Removal of metatarsal heads</v>
          </cell>
          <cell r="D1566" t="str">
            <v>Y</v>
          </cell>
          <cell r="F1566" t="str">
            <v>A2</v>
          </cell>
          <cell r="G1566">
            <v>28.087700000000002</v>
          </cell>
          <cell r="H1566">
            <v>1280.0999999999999</v>
          </cell>
        </row>
        <row r="1567">
          <cell r="A1567">
            <v>28116</v>
          </cell>
          <cell r="C1567" t="str">
            <v>Revision of foot</v>
          </cell>
          <cell r="D1567" t="str">
            <v>Y</v>
          </cell>
          <cell r="F1567" t="str">
            <v>A2</v>
          </cell>
          <cell r="G1567">
            <v>28.087700000000002</v>
          </cell>
          <cell r="H1567">
            <v>1280.0999999999999</v>
          </cell>
        </row>
        <row r="1568">
          <cell r="A1568">
            <v>28118</v>
          </cell>
          <cell r="C1568" t="str">
            <v>Removal of heel bone</v>
          </cell>
          <cell r="D1568" t="str">
            <v>Y</v>
          </cell>
          <cell r="F1568" t="str">
            <v>A2</v>
          </cell>
          <cell r="G1568">
            <v>28.087700000000002</v>
          </cell>
          <cell r="H1568">
            <v>1280.0999999999999</v>
          </cell>
        </row>
        <row r="1569">
          <cell r="A1569">
            <v>28119</v>
          </cell>
          <cell r="C1569" t="str">
            <v>Removal of heel spur</v>
          </cell>
          <cell r="D1569" t="str">
            <v>Y</v>
          </cell>
          <cell r="F1569" t="str">
            <v>A2</v>
          </cell>
          <cell r="G1569">
            <v>28.087700000000002</v>
          </cell>
          <cell r="H1569">
            <v>1280.0999999999999</v>
          </cell>
        </row>
        <row r="1570">
          <cell r="A1570">
            <v>28120</v>
          </cell>
          <cell r="C1570" t="str">
            <v>Part removal of ankle/heel</v>
          </cell>
          <cell r="D1570" t="str">
            <v>Y</v>
          </cell>
          <cell r="F1570" t="str">
            <v>A2</v>
          </cell>
          <cell r="G1570">
            <v>28.087700000000002</v>
          </cell>
          <cell r="H1570">
            <v>1280.0999999999999</v>
          </cell>
        </row>
        <row r="1571">
          <cell r="A1571">
            <v>28122</v>
          </cell>
          <cell r="C1571" t="str">
            <v>Partial removal of foot bone</v>
          </cell>
          <cell r="D1571" t="str">
            <v>Y</v>
          </cell>
          <cell r="F1571" t="str">
            <v>A2</v>
          </cell>
          <cell r="G1571">
            <v>28.087700000000002</v>
          </cell>
          <cell r="H1571">
            <v>1280.0999999999999</v>
          </cell>
        </row>
        <row r="1572">
          <cell r="A1572">
            <v>28124</v>
          </cell>
          <cell r="C1572" t="str">
            <v>Partial removal of toe</v>
          </cell>
          <cell r="D1572" t="str">
            <v>Y</v>
          </cell>
          <cell r="E1572" t="str">
            <v xml:space="preserve">CH </v>
          </cell>
          <cell r="F1572" t="str">
            <v>P3</v>
          </cell>
          <cell r="H1572">
            <v>303.12</v>
          </cell>
        </row>
        <row r="1573">
          <cell r="A1573">
            <v>28126</v>
          </cell>
          <cell r="C1573" t="str">
            <v>Partial removal of toe</v>
          </cell>
          <cell r="D1573" t="str">
            <v>Y</v>
          </cell>
          <cell r="E1573" t="str">
            <v xml:space="preserve">CH </v>
          </cell>
          <cell r="F1573" t="str">
            <v>A2</v>
          </cell>
          <cell r="G1573">
            <v>16.186199999999999</v>
          </cell>
          <cell r="H1573">
            <v>737.69</v>
          </cell>
        </row>
        <row r="1574">
          <cell r="A1574">
            <v>28130</v>
          </cell>
          <cell r="C1574" t="str">
            <v>Removal of ankle bone</v>
          </cell>
          <cell r="D1574" t="str">
            <v>Y</v>
          </cell>
          <cell r="F1574" t="str">
            <v>A2</v>
          </cell>
          <cell r="G1574">
            <v>28.087700000000002</v>
          </cell>
          <cell r="H1574">
            <v>1280.0999999999999</v>
          </cell>
        </row>
        <row r="1575">
          <cell r="A1575">
            <v>28140</v>
          </cell>
          <cell r="C1575" t="str">
            <v>Removal of metatarsal</v>
          </cell>
          <cell r="D1575" t="str">
            <v>Y</v>
          </cell>
          <cell r="F1575" t="str">
            <v>A2</v>
          </cell>
          <cell r="G1575">
            <v>28.087700000000002</v>
          </cell>
          <cell r="H1575">
            <v>1280.0999999999999</v>
          </cell>
        </row>
        <row r="1576">
          <cell r="A1576">
            <v>28150</v>
          </cell>
          <cell r="C1576" t="str">
            <v>Removal of toe</v>
          </cell>
          <cell r="D1576" t="str">
            <v>Y</v>
          </cell>
          <cell r="F1576" t="str">
            <v>A2</v>
          </cell>
          <cell r="G1576">
            <v>28.087700000000002</v>
          </cell>
          <cell r="H1576">
            <v>1280.0999999999999</v>
          </cell>
        </row>
        <row r="1577">
          <cell r="A1577">
            <v>28153</v>
          </cell>
          <cell r="C1577" t="str">
            <v>Partial removal of toe</v>
          </cell>
          <cell r="D1577" t="str">
            <v>Y</v>
          </cell>
          <cell r="F1577" t="str">
            <v>A2</v>
          </cell>
          <cell r="G1577">
            <v>16.186199999999999</v>
          </cell>
          <cell r="H1577">
            <v>737.69</v>
          </cell>
        </row>
        <row r="1578">
          <cell r="A1578">
            <v>28160</v>
          </cell>
          <cell r="C1578" t="str">
            <v>Partial removal of toe</v>
          </cell>
          <cell r="D1578" t="str">
            <v>Y</v>
          </cell>
          <cell r="F1578" t="str">
            <v>A2</v>
          </cell>
          <cell r="G1578">
            <v>28.087700000000002</v>
          </cell>
          <cell r="H1578">
            <v>1280.0999999999999</v>
          </cell>
        </row>
        <row r="1579">
          <cell r="A1579">
            <v>28171</v>
          </cell>
          <cell r="C1579" t="str">
            <v>Resect tarsal tumor</v>
          </cell>
          <cell r="D1579" t="str">
            <v>Y</v>
          </cell>
          <cell r="F1579" t="str">
            <v>A2</v>
          </cell>
          <cell r="G1579">
            <v>28.087700000000002</v>
          </cell>
          <cell r="H1579">
            <v>1280.0999999999999</v>
          </cell>
        </row>
        <row r="1580">
          <cell r="A1580">
            <v>28173</v>
          </cell>
          <cell r="C1580" t="str">
            <v>Resect metatarsal tumor</v>
          </cell>
          <cell r="D1580" t="str">
            <v>Y</v>
          </cell>
          <cell r="F1580" t="str">
            <v>A2</v>
          </cell>
          <cell r="G1580">
            <v>28.087700000000002</v>
          </cell>
          <cell r="H1580">
            <v>1280.0999999999999</v>
          </cell>
        </row>
        <row r="1581">
          <cell r="A1581">
            <v>28175</v>
          </cell>
          <cell r="C1581" t="str">
            <v>Resect phalanx of toe tumor</v>
          </cell>
          <cell r="D1581" t="str">
            <v>Y</v>
          </cell>
          <cell r="F1581" t="str">
            <v>A2</v>
          </cell>
          <cell r="G1581">
            <v>16.186199999999999</v>
          </cell>
          <cell r="H1581">
            <v>737.69</v>
          </cell>
        </row>
        <row r="1582">
          <cell r="A1582">
            <v>28190</v>
          </cell>
          <cell r="C1582" t="str">
            <v>Removal of foot foreign body</v>
          </cell>
          <cell r="D1582" t="str">
            <v>Y</v>
          </cell>
          <cell r="F1582" t="str">
            <v>P3</v>
          </cell>
          <cell r="H1582">
            <v>190.08</v>
          </cell>
        </row>
        <row r="1583">
          <cell r="A1583">
            <v>28192</v>
          </cell>
          <cell r="C1583" t="str">
            <v>Removal of foot foreign body</v>
          </cell>
          <cell r="D1583" t="str">
            <v>Y</v>
          </cell>
          <cell r="F1583" t="str">
            <v>A2</v>
          </cell>
          <cell r="G1583">
            <v>11.913500000000001</v>
          </cell>
          <cell r="H1583">
            <v>542.96</v>
          </cell>
        </row>
        <row r="1584">
          <cell r="A1584">
            <v>28193</v>
          </cell>
          <cell r="C1584" t="str">
            <v>Removal of foot foreign body</v>
          </cell>
          <cell r="D1584" t="str">
            <v>Y</v>
          </cell>
          <cell r="F1584" t="str">
            <v>A2</v>
          </cell>
          <cell r="G1584">
            <v>11.913500000000001</v>
          </cell>
          <cell r="H1584">
            <v>542.96</v>
          </cell>
        </row>
        <row r="1585">
          <cell r="A1585">
            <v>28200</v>
          </cell>
          <cell r="C1585" t="str">
            <v>Repair of foot tendon</v>
          </cell>
          <cell r="D1585" t="str">
            <v>Y</v>
          </cell>
          <cell r="F1585" t="str">
            <v>A2</v>
          </cell>
          <cell r="G1585">
            <v>28.087700000000002</v>
          </cell>
          <cell r="H1585">
            <v>1280.0999999999999</v>
          </cell>
        </row>
        <row r="1586">
          <cell r="A1586">
            <v>28202</v>
          </cell>
          <cell r="C1586" t="str">
            <v>Repair/graft of foot tendon</v>
          </cell>
          <cell r="D1586" t="str">
            <v>Y</v>
          </cell>
          <cell r="F1586" t="str">
            <v>A2</v>
          </cell>
          <cell r="G1586">
            <v>59.720999999999997</v>
          </cell>
          <cell r="H1586">
            <v>2721.78</v>
          </cell>
        </row>
        <row r="1587">
          <cell r="A1587">
            <v>28208</v>
          </cell>
          <cell r="C1587" t="str">
            <v>Repair of foot tendon</v>
          </cell>
          <cell r="D1587" t="str">
            <v>Y</v>
          </cell>
          <cell r="F1587" t="str">
            <v>A2</v>
          </cell>
          <cell r="G1587">
            <v>28.087700000000002</v>
          </cell>
          <cell r="H1587">
            <v>1280.0999999999999</v>
          </cell>
        </row>
        <row r="1588">
          <cell r="A1588">
            <v>28210</v>
          </cell>
          <cell r="C1588" t="str">
            <v>Repair/graft of foot tendon</v>
          </cell>
          <cell r="D1588" t="str">
            <v>Y</v>
          </cell>
          <cell r="F1588" t="str">
            <v>A2</v>
          </cell>
          <cell r="G1588">
            <v>59.720999999999997</v>
          </cell>
          <cell r="H1588">
            <v>2721.78</v>
          </cell>
        </row>
        <row r="1589">
          <cell r="A1589">
            <v>28220</v>
          </cell>
          <cell r="C1589" t="str">
            <v>Release of foot tendon</v>
          </cell>
          <cell r="D1589" t="str">
            <v>Y</v>
          </cell>
          <cell r="E1589" t="str">
            <v xml:space="preserve">CH </v>
          </cell>
          <cell r="F1589" t="str">
            <v>P3</v>
          </cell>
          <cell r="H1589">
            <v>287.27999999999997</v>
          </cell>
        </row>
        <row r="1590">
          <cell r="A1590">
            <v>28222</v>
          </cell>
          <cell r="C1590" t="str">
            <v>Release of foot tendons</v>
          </cell>
          <cell r="D1590" t="str">
            <v>Y</v>
          </cell>
          <cell r="F1590" t="str">
            <v>A2</v>
          </cell>
          <cell r="G1590">
            <v>28.087700000000002</v>
          </cell>
          <cell r="H1590">
            <v>1280.0999999999999</v>
          </cell>
        </row>
        <row r="1591">
          <cell r="A1591">
            <v>28225</v>
          </cell>
          <cell r="C1591" t="str">
            <v>Release of foot tendon</v>
          </cell>
          <cell r="D1591" t="str">
            <v>Y</v>
          </cell>
          <cell r="F1591" t="str">
            <v>A2</v>
          </cell>
          <cell r="G1591">
            <v>28.087700000000002</v>
          </cell>
          <cell r="H1591">
            <v>1280.0999999999999</v>
          </cell>
        </row>
        <row r="1592">
          <cell r="A1592">
            <v>28226</v>
          </cell>
          <cell r="C1592" t="str">
            <v>Release of foot tendons</v>
          </cell>
          <cell r="D1592" t="str">
            <v>Y</v>
          </cell>
          <cell r="F1592" t="str">
            <v>A2</v>
          </cell>
          <cell r="G1592">
            <v>16.186199999999999</v>
          </cell>
          <cell r="H1592">
            <v>737.69</v>
          </cell>
        </row>
        <row r="1593">
          <cell r="A1593">
            <v>28230</v>
          </cell>
          <cell r="C1593" t="str">
            <v>Incision of foot tendon(s)</v>
          </cell>
          <cell r="D1593" t="str">
            <v>Y</v>
          </cell>
          <cell r="F1593" t="str">
            <v>P3</v>
          </cell>
          <cell r="H1593">
            <v>282.60000000000002</v>
          </cell>
        </row>
        <row r="1594">
          <cell r="A1594">
            <v>28232</v>
          </cell>
          <cell r="C1594" t="str">
            <v>Incision of toe tendon</v>
          </cell>
          <cell r="D1594" t="str">
            <v>Y</v>
          </cell>
          <cell r="F1594" t="str">
            <v>P3</v>
          </cell>
          <cell r="H1594">
            <v>266.04000000000002</v>
          </cell>
        </row>
        <row r="1595">
          <cell r="A1595">
            <v>28234</v>
          </cell>
          <cell r="C1595" t="str">
            <v>Incision of foot tendon</v>
          </cell>
          <cell r="D1595" t="str">
            <v>Y</v>
          </cell>
          <cell r="F1595" t="str">
            <v>A2</v>
          </cell>
          <cell r="G1595">
            <v>16.186199999999999</v>
          </cell>
          <cell r="H1595">
            <v>737.69</v>
          </cell>
        </row>
        <row r="1596">
          <cell r="A1596">
            <v>28238</v>
          </cell>
          <cell r="C1596" t="str">
            <v>Revision of foot tendon</v>
          </cell>
          <cell r="D1596" t="str">
            <v>Y</v>
          </cell>
          <cell r="F1596" t="str">
            <v>A2</v>
          </cell>
          <cell r="G1596">
            <v>59.720999999999997</v>
          </cell>
          <cell r="H1596">
            <v>2721.78</v>
          </cell>
        </row>
        <row r="1597">
          <cell r="A1597">
            <v>28240</v>
          </cell>
          <cell r="C1597" t="str">
            <v>Release of big toe</v>
          </cell>
          <cell r="D1597" t="str">
            <v>Y</v>
          </cell>
          <cell r="F1597" t="str">
            <v>A2</v>
          </cell>
          <cell r="G1597">
            <v>28.087700000000002</v>
          </cell>
          <cell r="H1597">
            <v>1280.0999999999999</v>
          </cell>
        </row>
        <row r="1598">
          <cell r="A1598">
            <v>28250</v>
          </cell>
          <cell r="C1598" t="str">
            <v>Revision of foot fascia</v>
          </cell>
          <cell r="D1598" t="str">
            <v>Y</v>
          </cell>
          <cell r="F1598" t="str">
            <v>A2</v>
          </cell>
          <cell r="G1598">
            <v>28.087700000000002</v>
          </cell>
          <cell r="H1598">
            <v>1280.0999999999999</v>
          </cell>
        </row>
        <row r="1599">
          <cell r="A1599">
            <v>28260</v>
          </cell>
          <cell r="C1599" t="str">
            <v>Release of midfoot joint</v>
          </cell>
          <cell r="D1599" t="str">
            <v>Y</v>
          </cell>
          <cell r="F1599" t="str">
            <v>A2</v>
          </cell>
          <cell r="G1599">
            <v>16.186199999999999</v>
          </cell>
          <cell r="H1599">
            <v>737.69</v>
          </cell>
        </row>
        <row r="1600">
          <cell r="A1600">
            <v>28261</v>
          </cell>
          <cell r="C1600" t="str">
            <v>Revision of foot tendon</v>
          </cell>
          <cell r="D1600" t="str">
            <v>Y</v>
          </cell>
          <cell r="E1600" t="str">
            <v xml:space="preserve">CH </v>
          </cell>
          <cell r="F1600" t="str">
            <v>A2</v>
          </cell>
          <cell r="G1600">
            <v>16.186199999999999</v>
          </cell>
          <cell r="H1600">
            <v>737.69</v>
          </cell>
        </row>
        <row r="1601">
          <cell r="A1601">
            <v>28262</v>
          </cell>
          <cell r="C1601" t="str">
            <v>Revision of foot and ankle</v>
          </cell>
          <cell r="D1601" t="str">
            <v>Y</v>
          </cell>
          <cell r="F1601" t="str">
            <v>A2</v>
          </cell>
          <cell r="G1601">
            <v>59.720999999999997</v>
          </cell>
          <cell r="H1601">
            <v>2721.78</v>
          </cell>
        </row>
        <row r="1602">
          <cell r="A1602">
            <v>28264</v>
          </cell>
          <cell r="C1602" t="str">
            <v>Release of midfoot joint</v>
          </cell>
          <cell r="D1602" t="str">
            <v>Y</v>
          </cell>
          <cell r="F1602" t="str">
            <v>A2</v>
          </cell>
          <cell r="G1602">
            <v>16.186199999999999</v>
          </cell>
          <cell r="H1602">
            <v>737.69</v>
          </cell>
        </row>
        <row r="1603">
          <cell r="A1603">
            <v>28270</v>
          </cell>
          <cell r="C1603" t="str">
            <v>Release of foot contracture</v>
          </cell>
          <cell r="D1603" t="str">
            <v>Y</v>
          </cell>
          <cell r="F1603" t="str">
            <v>A2</v>
          </cell>
          <cell r="G1603">
            <v>28.087700000000002</v>
          </cell>
          <cell r="H1603">
            <v>1280.0999999999999</v>
          </cell>
        </row>
        <row r="1604">
          <cell r="A1604">
            <v>28272</v>
          </cell>
          <cell r="C1604" t="str">
            <v>Release of toe joint each</v>
          </cell>
          <cell r="D1604" t="str">
            <v>Y</v>
          </cell>
          <cell r="F1604" t="str">
            <v>P3</v>
          </cell>
          <cell r="H1604">
            <v>258.48</v>
          </cell>
        </row>
        <row r="1605">
          <cell r="A1605">
            <v>28280</v>
          </cell>
          <cell r="C1605" t="str">
            <v>Fusion of toes</v>
          </cell>
          <cell r="D1605" t="str">
            <v>Y</v>
          </cell>
          <cell r="F1605" t="str">
            <v>A2</v>
          </cell>
          <cell r="G1605">
            <v>28.087700000000002</v>
          </cell>
          <cell r="H1605">
            <v>1280.0999999999999</v>
          </cell>
        </row>
        <row r="1606">
          <cell r="A1606">
            <v>28285</v>
          </cell>
          <cell r="C1606" t="str">
            <v>Repair of hammertoe</v>
          </cell>
          <cell r="D1606" t="str">
            <v>Y</v>
          </cell>
          <cell r="F1606" t="str">
            <v>A2</v>
          </cell>
          <cell r="G1606">
            <v>28.087700000000002</v>
          </cell>
          <cell r="H1606">
            <v>1280.0999999999999</v>
          </cell>
        </row>
        <row r="1607">
          <cell r="A1607">
            <v>28286</v>
          </cell>
          <cell r="C1607" t="str">
            <v>Repair of hammertoe</v>
          </cell>
          <cell r="D1607" t="str">
            <v>Y</v>
          </cell>
          <cell r="E1607" t="str">
            <v xml:space="preserve">CH </v>
          </cell>
          <cell r="F1607" t="str">
            <v>A2</v>
          </cell>
          <cell r="G1607">
            <v>16.186199999999999</v>
          </cell>
          <cell r="H1607">
            <v>737.69</v>
          </cell>
        </row>
        <row r="1608">
          <cell r="A1608">
            <v>28288</v>
          </cell>
          <cell r="C1608" t="str">
            <v>Partial removal of foot bone</v>
          </cell>
          <cell r="D1608" t="str">
            <v>Y</v>
          </cell>
          <cell r="F1608" t="str">
            <v>A2</v>
          </cell>
          <cell r="G1608">
            <v>28.087700000000002</v>
          </cell>
          <cell r="H1608">
            <v>1280.0999999999999</v>
          </cell>
        </row>
        <row r="1609">
          <cell r="A1609">
            <v>28289</v>
          </cell>
          <cell r="C1609" t="str">
            <v>Corrj halux rigdus w/o implt</v>
          </cell>
          <cell r="D1609" t="str">
            <v>Y</v>
          </cell>
          <cell r="F1609" t="str">
            <v>A2</v>
          </cell>
          <cell r="G1609">
            <v>28.087700000000002</v>
          </cell>
          <cell r="H1609">
            <v>1280.0999999999999</v>
          </cell>
        </row>
        <row r="1610">
          <cell r="A1610">
            <v>28291</v>
          </cell>
          <cell r="C1610" t="str">
            <v>Corrj halux rigdus w/implt</v>
          </cell>
          <cell r="D1610" t="str">
            <v>Y</v>
          </cell>
          <cell r="F1610" t="str">
            <v>G2</v>
          </cell>
          <cell r="G1610">
            <v>59.720999999999997</v>
          </cell>
          <cell r="H1610">
            <v>2721.78</v>
          </cell>
        </row>
        <row r="1611">
          <cell r="A1611">
            <v>28292</v>
          </cell>
          <cell r="C1611" t="str">
            <v>Correction hallux valgus</v>
          </cell>
          <cell r="D1611" t="str">
            <v>Y</v>
          </cell>
          <cell r="F1611" t="str">
            <v>A2</v>
          </cell>
          <cell r="G1611">
            <v>28.087700000000002</v>
          </cell>
          <cell r="H1611">
            <v>1280.0999999999999</v>
          </cell>
        </row>
        <row r="1612">
          <cell r="A1612">
            <v>28295</v>
          </cell>
          <cell r="C1612" t="str">
            <v>Correction hallux valgus</v>
          </cell>
          <cell r="D1612" t="str">
            <v>Y</v>
          </cell>
          <cell r="F1612" t="str">
            <v>G2</v>
          </cell>
          <cell r="G1612">
            <v>28.087700000000002</v>
          </cell>
          <cell r="H1612">
            <v>1280.0999999999999</v>
          </cell>
        </row>
        <row r="1613">
          <cell r="A1613">
            <v>28296</v>
          </cell>
          <cell r="C1613" t="str">
            <v>Correction hallux valgus</v>
          </cell>
          <cell r="D1613" t="str">
            <v>Y</v>
          </cell>
          <cell r="F1613" t="str">
            <v>A2</v>
          </cell>
          <cell r="G1613">
            <v>28.087700000000002</v>
          </cell>
          <cell r="H1613">
            <v>1280.0999999999999</v>
          </cell>
        </row>
        <row r="1614">
          <cell r="A1614">
            <v>28297</v>
          </cell>
          <cell r="C1614" t="str">
            <v>Correction hallux valgus</v>
          </cell>
          <cell r="D1614" t="str">
            <v>Y</v>
          </cell>
          <cell r="F1614" t="str">
            <v>A2</v>
          </cell>
          <cell r="G1614">
            <v>59.720999999999997</v>
          </cell>
          <cell r="H1614">
            <v>2721.78</v>
          </cell>
        </row>
        <row r="1615">
          <cell r="A1615">
            <v>28298</v>
          </cell>
          <cell r="C1615" t="str">
            <v>Correction hallux valgus</v>
          </cell>
          <cell r="D1615" t="str">
            <v>Y</v>
          </cell>
          <cell r="F1615" t="str">
            <v>A2</v>
          </cell>
          <cell r="G1615">
            <v>59.720999999999997</v>
          </cell>
          <cell r="H1615">
            <v>2721.78</v>
          </cell>
        </row>
        <row r="1616">
          <cell r="A1616">
            <v>28299</v>
          </cell>
          <cell r="C1616" t="str">
            <v>Correction hallux valgus</v>
          </cell>
          <cell r="D1616" t="str">
            <v>Y</v>
          </cell>
          <cell r="F1616" t="str">
            <v>A2</v>
          </cell>
          <cell r="G1616">
            <v>28.087700000000002</v>
          </cell>
          <cell r="H1616">
            <v>1280.0999999999999</v>
          </cell>
        </row>
        <row r="1617">
          <cell r="A1617">
            <v>28300</v>
          </cell>
          <cell r="C1617" t="str">
            <v>Incision of heel bone</v>
          </cell>
          <cell r="D1617" t="str">
            <v>Y</v>
          </cell>
          <cell r="F1617" t="str">
            <v>A2</v>
          </cell>
          <cell r="G1617">
            <v>59.720999999999997</v>
          </cell>
          <cell r="H1617">
            <v>2721.78</v>
          </cell>
        </row>
        <row r="1618">
          <cell r="A1618">
            <v>28302</v>
          </cell>
          <cell r="C1618" t="str">
            <v>Incision of ankle bone</v>
          </cell>
          <cell r="D1618" t="str">
            <v>Y</v>
          </cell>
          <cell r="F1618" t="str">
            <v>A2</v>
          </cell>
          <cell r="G1618">
            <v>59.720999999999997</v>
          </cell>
          <cell r="H1618">
            <v>2721.78</v>
          </cell>
        </row>
        <row r="1619">
          <cell r="A1619">
            <v>28304</v>
          </cell>
          <cell r="C1619" t="str">
            <v>Incision of midfoot bones</v>
          </cell>
          <cell r="D1619" t="str">
            <v>Y</v>
          </cell>
          <cell r="F1619" t="str">
            <v>A2</v>
          </cell>
          <cell r="G1619">
            <v>59.720999999999997</v>
          </cell>
          <cell r="H1619">
            <v>2721.78</v>
          </cell>
        </row>
        <row r="1620">
          <cell r="A1620">
            <v>28305</v>
          </cell>
          <cell r="C1620" t="str">
            <v>Incise/graft midfoot bones</v>
          </cell>
          <cell r="D1620" t="str">
            <v>Y</v>
          </cell>
          <cell r="F1620" t="str">
            <v>G2</v>
          </cell>
          <cell r="G1620">
            <v>59.720999999999997</v>
          </cell>
          <cell r="H1620">
            <v>2721.78</v>
          </cell>
        </row>
        <row r="1621">
          <cell r="A1621">
            <v>28306</v>
          </cell>
          <cell r="C1621" t="str">
            <v>Incision of metatarsal</v>
          </cell>
          <cell r="D1621" t="str">
            <v>Y</v>
          </cell>
          <cell r="F1621" t="str">
            <v>A2</v>
          </cell>
          <cell r="G1621">
            <v>59.720999999999997</v>
          </cell>
          <cell r="H1621">
            <v>2721.78</v>
          </cell>
        </row>
        <row r="1622">
          <cell r="A1622">
            <v>28307</v>
          </cell>
          <cell r="C1622" t="str">
            <v>Incision of metatarsal</v>
          </cell>
          <cell r="D1622" t="str">
            <v>Y</v>
          </cell>
          <cell r="F1622" t="str">
            <v>A2</v>
          </cell>
          <cell r="G1622">
            <v>28.087700000000002</v>
          </cell>
          <cell r="H1622">
            <v>1280.0999999999999</v>
          </cell>
        </row>
        <row r="1623">
          <cell r="A1623">
            <v>28308</v>
          </cell>
          <cell r="C1623" t="str">
            <v>Incision of metatarsal</v>
          </cell>
          <cell r="D1623" t="str">
            <v>Y</v>
          </cell>
          <cell r="F1623" t="str">
            <v>A2</v>
          </cell>
          <cell r="G1623">
            <v>28.087700000000002</v>
          </cell>
          <cell r="H1623">
            <v>1280.0999999999999</v>
          </cell>
        </row>
        <row r="1624">
          <cell r="A1624">
            <v>28309</v>
          </cell>
          <cell r="C1624" t="str">
            <v>Incision of metatarsals</v>
          </cell>
          <cell r="D1624" t="str">
            <v>Y</v>
          </cell>
          <cell r="F1624" t="str">
            <v>A2</v>
          </cell>
          <cell r="G1624">
            <v>59.720999999999997</v>
          </cell>
          <cell r="H1624">
            <v>2721.78</v>
          </cell>
        </row>
        <row r="1625">
          <cell r="A1625">
            <v>28310</v>
          </cell>
          <cell r="C1625" t="str">
            <v>Revision of big toe</v>
          </cell>
          <cell r="D1625" t="str">
            <v>Y</v>
          </cell>
          <cell r="F1625" t="str">
            <v>A2</v>
          </cell>
          <cell r="G1625">
            <v>28.087700000000002</v>
          </cell>
          <cell r="H1625">
            <v>1280.0999999999999</v>
          </cell>
        </row>
        <row r="1626">
          <cell r="A1626">
            <v>28312</v>
          </cell>
          <cell r="C1626" t="str">
            <v>Revision of toe</v>
          </cell>
          <cell r="D1626" t="str">
            <v>Y</v>
          </cell>
          <cell r="F1626" t="str">
            <v>A2</v>
          </cell>
          <cell r="G1626">
            <v>28.087700000000002</v>
          </cell>
          <cell r="H1626">
            <v>1280.0999999999999</v>
          </cell>
        </row>
        <row r="1627">
          <cell r="A1627">
            <v>28313</v>
          </cell>
          <cell r="C1627" t="str">
            <v>Repair deformity of toe</v>
          </cell>
          <cell r="D1627" t="str">
            <v>Y</v>
          </cell>
          <cell r="F1627" t="str">
            <v>A2</v>
          </cell>
          <cell r="G1627">
            <v>28.087700000000002</v>
          </cell>
          <cell r="H1627">
            <v>1280.0999999999999</v>
          </cell>
        </row>
        <row r="1628">
          <cell r="A1628">
            <v>28315</v>
          </cell>
          <cell r="C1628" t="str">
            <v>Removal of sesamoid bone</v>
          </cell>
          <cell r="D1628" t="str">
            <v>Y</v>
          </cell>
          <cell r="F1628" t="str">
            <v>A2</v>
          </cell>
          <cell r="G1628">
            <v>28.087700000000002</v>
          </cell>
          <cell r="H1628">
            <v>1280.0999999999999</v>
          </cell>
        </row>
        <row r="1629">
          <cell r="A1629">
            <v>28320</v>
          </cell>
          <cell r="C1629" t="str">
            <v>Repair of foot bones</v>
          </cell>
          <cell r="D1629" t="str">
            <v>Y</v>
          </cell>
          <cell r="F1629" t="str">
            <v>A2</v>
          </cell>
          <cell r="G1629">
            <v>111.2415</v>
          </cell>
          <cell r="H1629">
            <v>5069.83</v>
          </cell>
        </row>
        <row r="1630">
          <cell r="A1630">
            <v>28322</v>
          </cell>
          <cell r="C1630" t="str">
            <v>Repair of metatarsals</v>
          </cell>
          <cell r="D1630" t="str">
            <v>Y</v>
          </cell>
          <cell r="F1630" t="str">
            <v>A2</v>
          </cell>
          <cell r="G1630">
            <v>59.720999999999997</v>
          </cell>
          <cell r="H1630">
            <v>2721.78</v>
          </cell>
        </row>
        <row r="1631">
          <cell r="A1631">
            <v>28340</v>
          </cell>
          <cell r="C1631" t="str">
            <v>Resect enlarged toe tissue</v>
          </cell>
          <cell r="D1631" t="str">
            <v>Y</v>
          </cell>
          <cell r="E1631" t="str">
            <v xml:space="preserve">CH </v>
          </cell>
          <cell r="F1631" t="str">
            <v>A2</v>
          </cell>
          <cell r="G1631">
            <v>16.186199999999999</v>
          </cell>
          <cell r="H1631">
            <v>737.69</v>
          </cell>
        </row>
        <row r="1632">
          <cell r="A1632">
            <v>28341</v>
          </cell>
          <cell r="C1632" t="str">
            <v>Resect enlarged toe</v>
          </cell>
          <cell r="D1632" t="str">
            <v>Y</v>
          </cell>
          <cell r="F1632" t="str">
            <v>A2</v>
          </cell>
          <cell r="G1632">
            <v>28.087700000000002</v>
          </cell>
          <cell r="H1632">
            <v>1280.0999999999999</v>
          </cell>
        </row>
        <row r="1633">
          <cell r="A1633">
            <v>28344</v>
          </cell>
          <cell r="C1633" t="str">
            <v>Repair extra toe(s)</v>
          </cell>
          <cell r="D1633" t="str">
            <v>Y</v>
          </cell>
          <cell r="F1633" t="str">
            <v>A2</v>
          </cell>
          <cell r="G1633">
            <v>28.087700000000002</v>
          </cell>
          <cell r="H1633">
            <v>1280.0999999999999</v>
          </cell>
        </row>
        <row r="1634">
          <cell r="A1634">
            <v>28345</v>
          </cell>
          <cell r="C1634" t="str">
            <v>Repair webbed toe(s)</v>
          </cell>
          <cell r="D1634" t="str">
            <v>Y</v>
          </cell>
          <cell r="E1634" t="str">
            <v xml:space="preserve">CH </v>
          </cell>
          <cell r="F1634" t="str">
            <v>A2</v>
          </cell>
          <cell r="G1634">
            <v>16.186199999999999</v>
          </cell>
          <cell r="H1634">
            <v>737.69</v>
          </cell>
        </row>
        <row r="1635">
          <cell r="A1635">
            <v>28400</v>
          </cell>
          <cell r="C1635" t="str">
            <v>Treatment of heel fracture</v>
          </cell>
          <cell r="D1635" t="str">
            <v>Y</v>
          </cell>
          <cell r="F1635" t="str">
            <v>A2</v>
          </cell>
          <cell r="G1635">
            <v>2.4567000000000001</v>
          </cell>
          <cell r="H1635">
            <v>111.96</v>
          </cell>
        </row>
        <row r="1636">
          <cell r="A1636">
            <v>28405</v>
          </cell>
          <cell r="C1636" t="str">
            <v>Treatment of heel fracture</v>
          </cell>
          <cell r="D1636" t="str">
            <v>Y</v>
          </cell>
          <cell r="F1636" t="str">
            <v>A2</v>
          </cell>
          <cell r="G1636">
            <v>2.4567000000000001</v>
          </cell>
          <cell r="H1636">
            <v>111.96</v>
          </cell>
        </row>
        <row r="1637">
          <cell r="A1637">
            <v>28406</v>
          </cell>
          <cell r="C1637" t="str">
            <v>Treatment of heel fracture</v>
          </cell>
          <cell r="D1637" t="str">
            <v>Y</v>
          </cell>
          <cell r="F1637" t="str">
            <v>A2</v>
          </cell>
          <cell r="G1637">
            <v>59.720999999999997</v>
          </cell>
          <cell r="H1637">
            <v>2721.78</v>
          </cell>
        </row>
        <row r="1638">
          <cell r="A1638">
            <v>28415</v>
          </cell>
          <cell r="C1638" t="str">
            <v>Treat heel fracture</v>
          </cell>
          <cell r="D1638" t="str">
            <v>Y</v>
          </cell>
          <cell r="F1638" t="str">
            <v>A2</v>
          </cell>
          <cell r="G1638">
            <v>59.720999999999997</v>
          </cell>
          <cell r="H1638">
            <v>2721.78</v>
          </cell>
        </row>
        <row r="1639">
          <cell r="A1639">
            <v>28420</v>
          </cell>
          <cell r="C1639" t="str">
            <v>Treat/graft heel fracture</v>
          </cell>
          <cell r="D1639" t="str">
            <v>Y</v>
          </cell>
          <cell r="F1639" t="str">
            <v>J8</v>
          </cell>
          <cell r="G1639">
            <v>158.68020000000001</v>
          </cell>
          <cell r="H1639">
            <v>7231.85</v>
          </cell>
        </row>
        <row r="1640">
          <cell r="A1640">
            <v>28430</v>
          </cell>
          <cell r="C1640" t="str">
            <v>Treatment of ankle fracture</v>
          </cell>
          <cell r="D1640" t="str">
            <v>Y</v>
          </cell>
          <cell r="F1640" t="str">
            <v>P2</v>
          </cell>
          <cell r="G1640">
            <v>2.4567000000000001</v>
          </cell>
          <cell r="H1640">
            <v>111.96</v>
          </cell>
        </row>
        <row r="1641">
          <cell r="A1641">
            <v>28435</v>
          </cell>
          <cell r="C1641" t="str">
            <v>Treatment of ankle fracture</v>
          </cell>
          <cell r="D1641" t="str">
            <v>Y</v>
          </cell>
          <cell r="F1641" t="str">
            <v>A2</v>
          </cell>
          <cell r="G1641">
            <v>16.186199999999999</v>
          </cell>
          <cell r="H1641">
            <v>737.69</v>
          </cell>
        </row>
        <row r="1642">
          <cell r="A1642">
            <v>28436</v>
          </cell>
          <cell r="C1642" t="str">
            <v>Treatment of ankle fracture</v>
          </cell>
          <cell r="D1642" t="str">
            <v>Y</v>
          </cell>
          <cell r="F1642" t="str">
            <v>G2</v>
          </cell>
          <cell r="G1642">
            <v>59.720999999999997</v>
          </cell>
          <cell r="H1642">
            <v>2721.78</v>
          </cell>
        </row>
        <row r="1643">
          <cell r="A1643">
            <v>28445</v>
          </cell>
          <cell r="C1643" t="str">
            <v>Treat ankle fracture</v>
          </cell>
          <cell r="D1643" t="str">
            <v>Y</v>
          </cell>
          <cell r="F1643" t="str">
            <v>A2</v>
          </cell>
          <cell r="G1643">
            <v>59.720999999999997</v>
          </cell>
          <cell r="H1643">
            <v>2721.78</v>
          </cell>
        </row>
        <row r="1644">
          <cell r="A1644">
            <v>28446</v>
          </cell>
          <cell r="C1644" t="str">
            <v>Osteochondral talus autogrft</v>
          </cell>
          <cell r="D1644" t="str">
            <v>Y</v>
          </cell>
          <cell r="F1644" t="str">
            <v>G2</v>
          </cell>
          <cell r="G1644">
            <v>59.720999999999997</v>
          </cell>
          <cell r="H1644">
            <v>2721.78</v>
          </cell>
        </row>
        <row r="1645">
          <cell r="A1645">
            <v>28450</v>
          </cell>
          <cell r="C1645" t="str">
            <v>Treat midfoot fracture each</v>
          </cell>
          <cell r="D1645" t="str">
            <v>Y</v>
          </cell>
          <cell r="F1645" t="str">
            <v>P2</v>
          </cell>
          <cell r="G1645">
            <v>2.4567000000000001</v>
          </cell>
          <cell r="H1645">
            <v>111.96</v>
          </cell>
        </row>
        <row r="1646">
          <cell r="A1646">
            <v>28455</v>
          </cell>
          <cell r="C1646" t="str">
            <v>Treat midfoot fracture each</v>
          </cell>
          <cell r="D1646" t="str">
            <v>Y</v>
          </cell>
          <cell r="E1646" t="str">
            <v xml:space="preserve">CH </v>
          </cell>
          <cell r="F1646" t="str">
            <v>P3</v>
          </cell>
          <cell r="H1646">
            <v>168.12</v>
          </cell>
        </row>
        <row r="1647">
          <cell r="A1647">
            <v>28456</v>
          </cell>
          <cell r="C1647" t="str">
            <v>Treat midfoot fracture</v>
          </cell>
          <cell r="D1647" t="str">
            <v>Y</v>
          </cell>
          <cell r="F1647" t="str">
            <v>A2</v>
          </cell>
          <cell r="G1647">
            <v>59.720999999999997</v>
          </cell>
          <cell r="H1647">
            <v>2721.78</v>
          </cell>
        </row>
        <row r="1648">
          <cell r="A1648">
            <v>28465</v>
          </cell>
          <cell r="C1648" t="str">
            <v>Treat midfoot fracture each</v>
          </cell>
          <cell r="D1648" t="str">
            <v>Y</v>
          </cell>
          <cell r="F1648" t="str">
            <v>A2</v>
          </cell>
          <cell r="G1648">
            <v>59.720999999999997</v>
          </cell>
          <cell r="H1648">
            <v>2721.78</v>
          </cell>
        </row>
        <row r="1649">
          <cell r="A1649">
            <v>28470</v>
          </cell>
          <cell r="C1649" t="str">
            <v>Treat metatarsal fracture</v>
          </cell>
          <cell r="D1649" t="str">
            <v>Y</v>
          </cell>
          <cell r="F1649" t="str">
            <v>P2</v>
          </cell>
          <cell r="G1649">
            <v>2.4567000000000001</v>
          </cell>
          <cell r="H1649">
            <v>111.96</v>
          </cell>
        </row>
        <row r="1650">
          <cell r="A1650">
            <v>28475</v>
          </cell>
          <cell r="C1650" t="str">
            <v>Treat metatarsal fracture</v>
          </cell>
          <cell r="D1650" t="str">
            <v>Y</v>
          </cell>
          <cell r="F1650" t="str">
            <v>P2</v>
          </cell>
          <cell r="G1650">
            <v>2.4567000000000001</v>
          </cell>
          <cell r="H1650">
            <v>111.96</v>
          </cell>
        </row>
        <row r="1651">
          <cell r="A1651">
            <v>28476</v>
          </cell>
          <cell r="C1651" t="str">
            <v>Treat metatarsal fracture</v>
          </cell>
          <cell r="D1651" t="str">
            <v>Y</v>
          </cell>
          <cell r="F1651" t="str">
            <v>A2</v>
          </cell>
          <cell r="G1651">
            <v>28.087700000000002</v>
          </cell>
          <cell r="H1651">
            <v>1280.0999999999999</v>
          </cell>
        </row>
        <row r="1652">
          <cell r="A1652">
            <v>28485</v>
          </cell>
          <cell r="C1652" t="str">
            <v>Treat metatarsal fracture</v>
          </cell>
          <cell r="D1652" t="str">
            <v>Y</v>
          </cell>
          <cell r="F1652" t="str">
            <v>A2</v>
          </cell>
          <cell r="G1652">
            <v>59.720999999999997</v>
          </cell>
          <cell r="H1652">
            <v>2721.78</v>
          </cell>
        </row>
        <row r="1653">
          <cell r="A1653">
            <v>28490</v>
          </cell>
          <cell r="C1653" t="str">
            <v>Treat big toe fracture</v>
          </cell>
          <cell r="D1653" t="str">
            <v>Y</v>
          </cell>
          <cell r="F1653" t="str">
            <v>P3</v>
          </cell>
          <cell r="H1653">
            <v>104.04</v>
          </cell>
        </row>
        <row r="1654">
          <cell r="A1654">
            <v>28495</v>
          </cell>
          <cell r="C1654" t="str">
            <v>Treat big toe fracture</v>
          </cell>
          <cell r="D1654" t="str">
            <v>Y</v>
          </cell>
          <cell r="F1654" t="str">
            <v>P2</v>
          </cell>
          <cell r="G1654">
            <v>2.4567000000000001</v>
          </cell>
          <cell r="H1654">
            <v>111.96</v>
          </cell>
        </row>
        <row r="1655">
          <cell r="A1655">
            <v>28496</v>
          </cell>
          <cell r="C1655" t="str">
            <v>Treat big toe fracture</v>
          </cell>
          <cell r="D1655" t="str">
            <v>Y</v>
          </cell>
          <cell r="F1655" t="str">
            <v>A2</v>
          </cell>
          <cell r="G1655">
            <v>28.087700000000002</v>
          </cell>
          <cell r="H1655">
            <v>1280.0999999999999</v>
          </cell>
        </row>
        <row r="1656">
          <cell r="A1656">
            <v>28505</v>
          </cell>
          <cell r="C1656" t="str">
            <v>Treat big toe fracture</v>
          </cell>
          <cell r="D1656" t="str">
            <v>Y</v>
          </cell>
          <cell r="F1656" t="str">
            <v>A2</v>
          </cell>
          <cell r="G1656">
            <v>28.087700000000002</v>
          </cell>
          <cell r="H1656">
            <v>1280.0999999999999</v>
          </cell>
        </row>
        <row r="1657">
          <cell r="A1657">
            <v>28510</v>
          </cell>
          <cell r="C1657" t="str">
            <v>Treatment of toe fracture</v>
          </cell>
          <cell r="D1657" t="str">
            <v>Y</v>
          </cell>
          <cell r="F1657" t="str">
            <v>P3</v>
          </cell>
          <cell r="H1657">
            <v>81.72</v>
          </cell>
        </row>
        <row r="1658">
          <cell r="A1658">
            <v>28515</v>
          </cell>
          <cell r="C1658" t="str">
            <v>Treatment of toe fracture</v>
          </cell>
          <cell r="D1658" t="str">
            <v>Y</v>
          </cell>
          <cell r="F1658" t="str">
            <v>P3</v>
          </cell>
          <cell r="H1658">
            <v>105.84</v>
          </cell>
        </row>
        <row r="1659">
          <cell r="A1659">
            <v>28525</v>
          </cell>
          <cell r="C1659" t="str">
            <v>Treat toe fracture</v>
          </cell>
          <cell r="D1659" t="str">
            <v>Y</v>
          </cell>
          <cell r="F1659" t="str">
            <v>A2</v>
          </cell>
          <cell r="G1659">
            <v>28.087700000000002</v>
          </cell>
          <cell r="H1659">
            <v>1280.0999999999999</v>
          </cell>
        </row>
        <row r="1660">
          <cell r="A1660">
            <v>28530</v>
          </cell>
          <cell r="C1660" t="str">
            <v>Treat sesamoid bone fracture</v>
          </cell>
          <cell r="D1660" t="str">
            <v>Y</v>
          </cell>
          <cell r="F1660" t="str">
            <v>P3</v>
          </cell>
          <cell r="H1660">
            <v>76.680000000000007</v>
          </cell>
        </row>
        <row r="1661">
          <cell r="A1661">
            <v>28531</v>
          </cell>
          <cell r="C1661" t="str">
            <v>Treat sesamoid bone fracture</v>
          </cell>
          <cell r="D1661" t="str">
            <v>Y</v>
          </cell>
          <cell r="F1661" t="str">
            <v>A2</v>
          </cell>
          <cell r="G1661">
            <v>59.720999999999997</v>
          </cell>
          <cell r="H1661">
            <v>2721.78</v>
          </cell>
        </row>
        <row r="1662">
          <cell r="A1662">
            <v>28540</v>
          </cell>
          <cell r="C1662" t="str">
            <v>Treat foot dislocation</v>
          </cell>
          <cell r="D1662" t="str">
            <v>Y</v>
          </cell>
          <cell r="F1662" t="str">
            <v>P2</v>
          </cell>
          <cell r="G1662">
            <v>2.4567000000000001</v>
          </cell>
          <cell r="H1662">
            <v>111.96</v>
          </cell>
        </row>
        <row r="1663">
          <cell r="A1663">
            <v>28545</v>
          </cell>
          <cell r="C1663" t="str">
            <v>Treat foot dislocation</v>
          </cell>
          <cell r="D1663" t="str">
            <v>Y</v>
          </cell>
          <cell r="F1663" t="str">
            <v>G2</v>
          </cell>
          <cell r="G1663">
            <v>28.087700000000002</v>
          </cell>
          <cell r="H1663">
            <v>1280.0999999999999</v>
          </cell>
        </row>
        <row r="1664">
          <cell r="A1664">
            <v>28546</v>
          </cell>
          <cell r="C1664" t="str">
            <v>Treat foot dislocation</v>
          </cell>
          <cell r="D1664" t="str">
            <v>Y</v>
          </cell>
          <cell r="F1664" t="str">
            <v>A2</v>
          </cell>
          <cell r="G1664">
            <v>16.186199999999999</v>
          </cell>
          <cell r="H1664">
            <v>737.69</v>
          </cell>
        </row>
        <row r="1665">
          <cell r="A1665">
            <v>28555</v>
          </cell>
          <cell r="C1665" t="str">
            <v>Repair foot dislocation</v>
          </cell>
          <cell r="D1665" t="str">
            <v>Y</v>
          </cell>
          <cell r="F1665" t="str">
            <v>A2</v>
          </cell>
          <cell r="G1665">
            <v>59.720999999999997</v>
          </cell>
          <cell r="H1665">
            <v>2721.78</v>
          </cell>
        </row>
        <row r="1666">
          <cell r="A1666">
            <v>28570</v>
          </cell>
          <cell r="C1666" t="str">
            <v>Treat foot dislocation</v>
          </cell>
          <cell r="D1666" t="str">
            <v>Y</v>
          </cell>
          <cell r="F1666" t="str">
            <v>P2</v>
          </cell>
          <cell r="G1666">
            <v>2.4567000000000001</v>
          </cell>
          <cell r="H1666">
            <v>111.96</v>
          </cell>
        </row>
        <row r="1667">
          <cell r="A1667">
            <v>28575</v>
          </cell>
          <cell r="C1667" t="str">
            <v>Treat foot dislocation</v>
          </cell>
          <cell r="D1667" t="str">
            <v>Y</v>
          </cell>
          <cell r="F1667" t="str">
            <v>A2</v>
          </cell>
          <cell r="G1667">
            <v>28.087700000000002</v>
          </cell>
          <cell r="H1667">
            <v>1280.0999999999999</v>
          </cell>
        </row>
        <row r="1668">
          <cell r="A1668">
            <v>28576</v>
          </cell>
          <cell r="C1668" t="str">
            <v>Treat foot dislocation</v>
          </cell>
          <cell r="D1668" t="str">
            <v>Y</v>
          </cell>
          <cell r="F1668" t="str">
            <v>A2</v>
          </cell>
          <cell r="G1668">
            <v>16.186199999999999</v>
          </cell>
          <cell r="H1668">
            <v>737.69</v>
          </cell>
        </row>
        <row r="1669">
          <cell r="A1669">
            <v>28585</v>
          </cell>
          <cell r="C1669" t="str">
            <v>Repair foot dislocation</v>
          </cell>
          <cell r="D1669" t="str">
            <v>Y</v>
          </cell>
          <cell r="F1669" t="str">
            <v>J8</v>
          </cell>
          <cell r="G1669">
            <v>90.333100000000002</v>
          </cell>
          <cell r="H1669">
            <v>4116.93</v>
          </cell>
        </row>
        <row r="1670">
          <cell r="A1670">
            <v>28600</v>
          </cell>
          <cell r="C1670" t="str">
            <v>Treat foot dislocation</v>
          </cell>
          <cell r="D1670" t="str">
            <v>Y</v>
          </cell>
          <cell r="F1670" t="str">
            <v>P2</v>
          </cell>
          <cell r="G1670">
            <v>2.4567000000000001</v>
          </cell>
          <cell r="H1670">
            <v>111.96</v>
          </cell>
        </row>
        <row r="1671">
          <cell r="A1671">
            <v>28605</v>
          </cell>
          <cell r="C1671" t="str">
            <v>Treat foot dislocation</v>
          </cell>
          <cell r="D1671" t="str">
            <v>Y</v>
          </cell>
          <cell r="F1671" t="str">
            <v>A2</v>
          </cell>
          <cell r="G1671">
            <v>2.4567000000000001</v>
          </cell>
          <cell r="H1671">
            <v>111.96</v>
          </cell>
        </row>
        <row r="1672">
          <cell r="A1672">
            <v>28606</v>
          </cell>
          <cell r="C1672" t="str">
            <v>Treat foot dislocation</v>
          </cell>
          <cell r="D1672" t="str">
            <v>Y</v>
          </cell>
          <cell r="F1672" t="str">
            <v>A2</v>
          </cell>
          <cell r="G1672">
            <v>28.087700000000002</v>
          </cell>
          <cell r="H1672">
            <v>1280.0999999999999</v>
          </cell>
        </row>
        <row r="1673">
          <cell r="A1673">
            <v>28615</v>
          </cell>
          <cell r="C1673" t="str">
            <v>Repair foot dislocation</v>
          </cell>
          <cell r="D1673" t="str">
            <v>Y</v>
          </cell>
          <cell r="F1673" t="str">
            <v>A2</v>
          </cell>
          <cell r="G1673">
            <v>59.720999999999997</v>
          </cell>
          <cell r="H1673">
            <v>2721.78</v>
          </cell>
        </row>
        <row r="1674">
          <cell r="A1674">
            <v>28630</v>
          </cell>
          <cell r="C1674" t="str">
            <v>Treat toe dislocation</v>
          </cell>
          <cell r="D1674" t="str">
            <v>Y</v>
          </cell>
          <cell r="F1674" t="str">
            <v>P3</v>
          </cell>
          <cell r="H1674">
            <v>92.16</v>
          </cell>
        </row>
        <row r="1675">
          <cell r="A1675">
            <v>28635</v>
          </cell>
          <cell r="C1675" t="str">
            <v>Treat toe dislocation</v>
          </cell>
          <cell r="D1675" t="str">
            <v>Y</v>
          </cell>
          <cell r="F1675" t="str">
            <v>A2</v>
          </cell>
          <cell r="G1675">
            <v>16.186199999999999</v>
          </cell>
          <cell r="H1675">
            <v>737.69</v>
          </cell>
        </row>
        <row r="1676">
          <cell r="A1676">
            <v>28636</v>
          </cell>
          <cell r="C1676" t="str">
            <v>Treat toe dislocation</v>
          </cell>
          <cell r="D1676" t="str">
            <v>Y</v>
          </cell>
          <cell r="E1676" t="str">
            <v xml:space="preserve">CH </v>
          </cell>
          <cell r="F1676" t="str">
            <v>A2</v>
          </cell>
          <cell r="G1676">
            <v>16.186199999999999</v>
          </cell>
          <cell r="H1676">
            <v>737.69</v>
          </cell>
        </row>
        <row r="1677">
          <cell r="A1677">
            <v>28645</v>
          </cell>
          <cell r="C1677" t="str">
            <v>Repair toe dislocation</v>
          </cell>
          <cell r="D1677" t="str">
            <v>Y</v>
          </cell>
          <cell r="F1677" t="str">
            <v>A2</v>
          </cell>
          <cell r="G1677">
            <v>28.087700000000002</v>
          </cell>
          <cell r="H1677">
            <v>1280.0999999999999</v>
          </cell>
        </row>
        <row r="1678">
          <cell r="A1678">
            <v>28660</v>
          </cell>
          <cell r="C1678" t="str">
            <v>Treat toe dislocation</v>
          </cell>
          <cell r="D1678" t="str">
            <v>Y</v>
          </cell>
          <cell r="F1678" t="str">
            <v>P3</v>
          </cell>
          <cell r="H1678">
            <v>68.040000000000006</v>
          </cell>
        </row>
        <row r="1679">
          <cell r="A1679">
            <v>28665</v>
          </cell>
          <cell r="C1679" t="str">
            <v>Treat toe dislocation</v>
          </cell>
          <cell r="D1679" t="str">
            <v>Y</v>
          </cell>
          <cell r="F1679" t="str">
            <v>A2</v>
          </cell>
          <cell r="G1679">
            <v>2.7124999999999999</v>
          </cell>
          <cell r="H1679">
            <v>123.62</v>
          </cell>
        </row>
        <row r="1680">
          <cell r="A1680">
            <v>28666</v>
          </cell>
          <cell r="C1680" t="str">
            <v>Treat toe dislocation</v>
          </cell>
          <cell r="D1680" t="str">
            <v>Y</v>
          </cell>
          <cell r="F1680" t="str">
            <v>A2</v>
          </cell>
          <cell r="G1680">
            <v>28.087700000000002</v>
          </cell>
          <cell r="H1680">
            <v>1280.0999999999999</v>
          </cell>
        </row>
        <row r="1681">
          <cell r="A1681">
            <v>28675</v>
          </cell>
          <cell r="C1681" t="str">
            <v>Repair of toe dislocation</v>
          </cell>
          <cell r="D1681" t="str">
            <v>Y</v>
          </cell>
          <cell r="F1681" t="str">
            <v>A2</v>
          </cell>
          <cell r="G1681">
            <v>28.087700000000002</v>
          </cell>
          <cell r="H1681">
            <v>1280.0999999999999</v>
          </cell>
        </row>
        <row r="1682">
          <cell r="A1682">
            <v>28705</v>
          </cell>
          <cell r="C1682" t="str">
            <v>Fusion of foot bones</v>
          </cell>
          <cell r="D1682" t="str">
            <v>Y</v>
          </cell>
          <cell r="F1682" t="str">
            <v>J8</v>
          </cell>
          <cell r="G1682">
            <v>230.67580000000001</v>
          </cell>
          <cell r="H1682">
            <v>10513.05</v>
          </cell>
        </row>
        <row r="1683">
          <cell r="A1683">
            <v>28715</v>
          </cell>
          <cell r="C1683" t="str">
            <v>Fusion of foot bones</v>
          </cell>
          <cell r="D1683" t="str">
            <v>Y</v>
          </cell>
          <cell r="F1683" t="str">
            <v>J8</v>
          </cell>
          <cell r="G1683">
            <v>159.4982</v>
          </cell>
          <cell r="H1683">
            <v>7269.13</v>
          </cell>
        </row>
        <row r="1684">
          <cell r="A1684">
            <v>28725</v>
          </cell>
          <cell r="C1684" t="str">
            <v>Fusion of foot bones</v>
          </cell>
          <cell r="D1684" t="str">
            <v>Y</v>
          </cell>
          <cell r="F1684" t="str">
            <v>G2</v>
          </cell>
          <cell r="G1684">
            <v>111.2415</v>
          </cell>
          <cell r="H1684">
            <v>5069.83</v>
          </cell>
        </row>
        <row r="1685">
          <cell r="A1685">
            <v>28730</v>
          </cell>
          <cell r="C1685" t="str">
            <v>Fusion of foot bones</v>
          </cell>
          <cell r="D1685" t="str">
            <v>Y</v>
          </cell>
          <cell r="F1685" t="str">
            <v>J8</v>
          </cell>
          <cell r="G1685">
            <v>162.7296</v>
          </cell>
          <cell r="H1685">
            <v>7416.4</v>
          </cell>
        </row>
        <row r="1686">
          <cell r="A1686">
            <v>28735</v>
          </cell>
          <cell r="C1686" t="str">
            <v>Fusion of foot bones</v>
          </cell>
          <cell r="D1686" t="str">
            <v>Y</v>
          </cell>
          <cell r="F1686" t="str">
            <v>J8</v>
          </cell>
          <cell r="G1686">
            <v>162.1979</v>
          </cell>
          <cell r="H1686">
            <v>7392.17</v>
          </cell>
        </row>
        <row r="1687">
          <cell r="A1687">
            <v>28737</v>
          </cell>
          <cell r="C1687" t="str">
            <v>Revision of foot bones</v>
          </cell>
          <cell r="D1687" t="str">
            <v>Y</v>
          </cell>
          <cell r="F1687" t="str">
            <v>J8</v>
          </cell>
          <cell r="G1687">
            <v>163.5067</v>
          </cell>
          <cell r="H1687">
            <v>7451.82</v>
          </cell>
        </row>
        <row r="1688">
          <cell r="A1688">
            <v>28740</v>
          </cell>
          <cell r="C1688" t="str">
            <v>Fusion of foot bones</v>
          </cell>
          <cell r="D1688" t="str">
            <v>Y</v>
          </cell>
          <cell r="F1688" t="str">
            <v>J8</v>
          </cell>
          <cell r="G1688">
            <v>83.706599999999995</v>
          </cell>
          <cell r="H1688">
            <v>3814.93</v>
          </cell>
        </row>
        <row r="1689">
          <cell r="A1689">
            <v>28750</v>
          </cell>
          <cell r="C1689" t="str">
            <v>Fusion of big toe joint</v>
          </cell>
          <cell r="D1689" t="str">
            <v>Y</v>
          </cell>
          <cell r="F1689" t="str">
            <v>J8</v>
          </cell>
          <cell r="G1689">
            <v>83.662800000000004</v>
          </cell>
          <cell r="H1689">
            <v>3812.93</v>
          </cell>
        </row>
        <row r="1690">
          <cell r="A1690">
            <v>28755</v>
          </cell>
          <cell r="C1690" t="str">
            <v>Fusion of big toe joint</v>
          </cell>
          <cell r="D1690" t="str">
            <v>Y</v>
          </cell>
          <cell r="F1690" t="str">
            <v>A2</v>
          </cell>
          <cell r="G1690">
            <v>59.720999999999997</v>
          </cell>
          <cell r="H1690">
            <v>2721.78</v>
          </cell>
        </row>
        <row r="1691">
          <cell r="A1691">
            <v>28760</v>
          </cell>
          <cell r="C1691" t="str">
            <v>Fusion of big toe joint</v>
          </cell>
          <cell r="D1691" t="str">
            <v>Y</v>
          </cell>
          <cell r="F1691" t="str">
            <v>A2</v>
          </cell>
          <cell r="G1691">
            <v>59.720999999999997</v>
          </cell>
          <cell r="H1691">
            <v>2721.78</v>
          </cell>
        </row>
        <row r="1692">
          <cell r="A1692">
            <v>28810</v>
          </cell>
          <cell r="C1692" t="str">
            <v>Amputation toe &amp; metatarsal</v>
          </cell>
          <cell r="D1692" t="str">
            <v>Y</v>
          </cell>
          <cell r="F1692" t="str">
            <v>A2</v>
          </cell>
          <cell r="G1692">
            <v>28.087700000000002</v>
          </cell>
          <cell r="H1692">
            <v>1280.0999999999999</v>
          </cell>
        </row>
        <row r="1693">
          <cell r="A1693">
            <v>28820</v>
          </cell>
          <cell r="C1693" t="str">
            <v>Amputation of toe</v>
          </cell>
          <cell r="D1693" t="str">
            <v>Y</v>
          </cell>
          <cell r="E1693" t="str">
            <v xml:space="preserve">CH </v>
          </cell>
          <cell r="F1693" t="str">
            <v>A2</v>
          </cell>
          <cell r="G1693">
            <v>16.186199999999999</v>
          </cell>
          <cell r="H1693">
            <v>737.69</v>
          </cell>
        </row>
        <row r="1694">
          <cell r="A1694">
            <v>28825</v>
          </cell>
          <cell r="C1694" t="str">
            <v>Partial amputation of toe</v>
          </cell>
          <cell r="D1694" t="str">
            <v>Y</v>
          </cell>
          <cell r="E1694" t="str">
            <v xml:space="preserve">CH </v>
          </cell>
          <cell r="F1694" t="str">
            <v>A2</v>
          </cell>
          <cell r="G1694">
            <v>16.186199999999999</v>
          </cell>
          <cell r="H1694">
            <v>737.69</v>
          </cell>
        </row>
        <row r="1695">
          <cell r="A1695">
            <v>28890</v>
          </cell>
          <cell r="C1695" t="str">
            <v>Hi enrgy eswt plantar fascia</v>
          </cell>
          <cell r="D1695" t="str">
            <v>Y</v>
          </cell>
          <cell r="F1695" t="str">
            <v>P3</v>
          </cell>
          <cell r="H1695">
            <v>205.2</v>
          </cell>
        </row>
        <row r="1696">
          <cell r="A1696">
            <v>29000</v>
          </cell>
          <cell r="C1696" t="str">
            <v>Application of body cast</v>
          </cell>
          <cell r="D1696" t="str">
            <v>Y</v>
          </cell>
          <cell r="F1696" t="str">
            <v>G2</v>
          </cell>
          <cell r="G1696">
            <v>2.7124999999999999</v>
          </cell>
          <cell r="H1696">
            <v>123.62</v>
          </cell>
        </row>
        <row r="1697">
          <cell r="A1697">
            <v>29010</v>
          </cell>
          <cell r="C1697" t="str">
            <v>Application of body cast</v>
          </cell>
          <cell r="D1697" t="str">
            <v>Y</v>
          </cell>
          <cell r="F1697" t="str">
            <v>P2</v>
          </cell>
          <cell r="G1697">
            <v>2.7124999999999999</v>
          </cell>
          <cell r="H1697">
            <v>123.62</v>
          </cell>
        </row>
        <row r="1698">
          <cell r="A1698">
            <v>29015</v>
          </cell>
          <cell r="C1698" t="str">
            <v>Application of body cast</v>
          </cell>
          <cell r="D1698" t="str">
            <v>Y</v>
          </cell>
          <cell r="F1698" t="str">
            <v>P2</v>
          </cell>
          <cell r="G1698">
            <v>2.7124999999999999</v>
          </cell>
          <cell r="H1698">
            <v>123.62</v>
          </cell>
        </row>
        <row r="1699">
          <cell r="A1699">
            <v>29035</v>
          </cell>
          <cell r="C1699" t="str">
            <v>Application of body cast</v>
          </cell>
          <cell r="D1699" t="str">
            <v>Y</v>
          </cell>
          <cell r="F1699" t="str">
            <v>P2</v>
          </cell>
          <cell r="G1699">
            <v>2.7124999999999999</v>
          </cell>
          <cell r="H1699">
            <v>123.62</v>
          </cell>
        </row>
        <row r="1700">
          <cell r="A1700">
            <v>29040</v>
          </cell>
          <cell r="C1700" t="str">
            <v>Application of body cast</v>
          </cell>
          <cell r="D1700" t="str">
            <v>Y</v>
          </cell>
          <cell r="F1700" t="str">
            <v>G2</v>
          </cell>
          <cell r="G1700">
            <v>2.7124999999999999</v>
          </cell>
          <cell r="H1700">
            <v>123.62</v>
          </cell>
        </row>
        <row r="1701">
          <cell r="A1701">
            <v>29044</v>
          </cell>
          <cell r="C1701" t="str">
            <v>Application of body cast</v>
          </cell>
          <cell r="D1701" t="str">
            <v>Y</v>
          </cell>
          <cell r="F1701" t="str">
            <v>P2</v>
          </cell>
          <cell r="G1701">
            <v>1.5481</v>
          </cell>
          <cell r="H1701">
            <v>70.55</v>
          </cell>
        </row>
        <row r="1702">
          <cell r="A1702">
            <v>29046</v>
          </cell>
          <cell r="C1702" t="str">
            <v>Application of body cast</v>
          </cell>
          <cell r="D1702" t="str">
            <v>Y</v>
          </cell>
          <cell r="F1702" t="str">
            <v>G2</v>
          </cell>
          <cell r="G1702">
            <v>2.7124999999999999</v>
          </cell>
          <cell r="H1702">
            <v>123.62</v>
          </cell>
        </row>
        <row r="1703">
          <cell r="A1703">
            <v>29049</v>
          </cell>
          <cell r="C1703" t="str">
            <v>Application of figure eight</v>
          </cell>
          <cell r="D1703" t="str">
            <v>Y</v>
          </cell>
          <cell r="F1703" t="str">
            <v>P3</v>
          </cell>
          <cell r="H1703">
            <v>64.08</v>
          </cell>
        </row>
        <row r="1704">
          <cell r="A1704">
            <v>29055</v>
          </cell>
          <cell r="C1704" t="str">
            <v>Application of shoulder cast</v>
          </cell>
          <cell r="D1704" t="str">
            <v>Y</v>
          </cell>
          <cell r="F1704" t="str">
            <v>P2</v>
          </cell>
          <cell r="G1704">
            <v>2.7124999999999999</v>
          </cell>
          <cell r="H1704">
            <v>123.62</v>
          </cell>
        </row>
        <row r="1705">
          <cell r="A1705">
            <v>29058</v>
          </cell>
          <cell r="C1705" t="str">
            <v>Application of shoulder cast</v>
          </cell>
          <cell r="D1705" t="str">
            <v>Y</v>
          </cell>
          <cell r="F1705" t="str">
            <v>P3</v>
          </cell>
          <cell r="H1705">
            <v>72</v>
          </cell>
        </row>
        <row r="1706">
          <cell r="A1706">
            <v>29065</v>
          </cell>
          <cell r="C1706" t="str">
            <v>Application of long arm cast</v>
          </cell>
          <cell r="D1706" t="str">
            <v>Y</v>
          </cell>
          <cell r="F1706" t="str">
            <v>P3</v>
          </cell>
          <cell r="H1706">
            <v>62.64</v>
          </cell>
        </row>
        <row r="1707">
          <cell r="A1707">
            <v>29075</v>
          </cell>
          <cell r="C1707" t="str">
            <v>Application of forearm cast</v>
          </cell>
          <cell r="D1707" t="str">
            <v>Y</v>
          </cell>
          <cell r="F1707" t="str">
            <v>P3</v>
          </cell>
          <cell r="H1707">
            <v>57.24</v>
          </cell>
        </row>
        <row r="1708">
          <cell r="A1708">
            <v>29085</v>
          </cell>
          <cell r="C1708" t="str">
            <v>Apply hand/wrist cast</v>
          </cell>
          <cell r="D1708" t="str">
            <v>Y</v>
          </cell>
          <cell r="F1708" t="str">
            <v>P3</v>
          </cell>
          <cell r="H1708">
            <v>62.28</v>
          </cell>
        </row>
        <row r="1709">
          <cell r="A1709">
            <v>29086</v>
          </cell>
          <cell r="C1709" t="str">
            <v>Apply finger cast</v>
          </cell>
          <cell r="D1709" t="str">
            <v>Y</v>
          </cell>
          <cell r="F1709" t="str">
            <v>P3</v>
          </cell>
          <cell r="H1709">
            <v>57.24</v>
          </cell>
        </row>
        <row r="1710">
          <cell r="A1710">
            <v>29105</v>
          </cell>
          <cell r="C1710" t="str">
            <v>Apply long arm splint</v>
          </cell>
          <cell r="D1710" t="str">
            <v>Y</v>
          </cell>
          <cell r="F1710" t="str">
            <v>P3</v>
          </cell>
          <cell r="H1710">
            <v>54.72</v>
          </cell>
        </row>
        <row r="1711">
          <cell r="A1711">
            <v>29125</v>
          </cell>
          <cell r="C1711" t="str">
            <v>Apply forearm splint</v>
          </cell>
          <cell r="D1711" t="str">
            <v>N</v>
          </cell>
          <cell r="F1711" t="str">
            <v>N1</v>
          </cell>
        </row>
        <row r="1712">
          <cell r="A1712">
            <v>29126</v>
          </cell>
          <cell r="C1712" t="str">
            <v>Apply forearm splint</v>
          </cell>
          <cell r="D1712" t="str">
            <v>N</v>
          </cell>
          <cell r="F1712" t="str">
            <v>N1</v>
          </cell>
        </row>
        <row r="1713">
          <cell r="A1713">
            <v>29130</v>
          </cell>
          <cell r="C1713" t="str">
            <v>Application of finger splint</v>
          </cell>
          <cell r="D1713" t="str">
            <v>N</v>
          </cell>
          <cell r="F1713" t="str">
            <v>N1</v>
          </cell>
        </row>
        <row r="1714">
          <cell r="A1714">
            <v>29131</v>
          </cell>
          <cell r="C1714" t="str">
            <v>Application of finger splint</v>
          </cell>
          <cell r="D1714" t="str">
            <v>N</v>
          </cell>
          <cell r="F1714" t="str">
            <v>N1</v>
          </cell>
        </row>
        <row r="1715">
          <cell r="A1715">
            <v>29200</v>
          </cell>
          <cell r="C1715" t="str">
            <v>Strapping of chest</v>
          </cell>
          <cell r="D1715" t="str">
            <v>Y</v>
          </cell>
          <cell r="F1715" t="str">
            <v>P3</v>
          </cell>
          <cell r="H1715">
            <v>17.28</v>
          </cell>
        </row>
        <row r="1716">
          <cell r="A1716">
            <v>29240</v>
          </cell>
          <cell r="C1716" t="str">
            <v>Strapping of shoulder</v>
          </cell>
          <cell r="D1716" t="str">
            <v>N</v>
          </cell>
          <cell r="E1716" t="str">
            <v>CH</v>
          </cell>
          <cell r="F1716" t="str">
            <v>N1</v>
          </cell>
        </row>
        <row r="1717">
          <cell r="A1717">
            <v>29260</v>
          </cell>
          <cell r="C1717" t="str">
            <v>Strapping of elbow or wrist</v>
          </cell>
          <cell r="D1717" t="str">
            <v>N</v>
          </cell>
          <cell r="F1717" t="str">
            <v>N1</v>
          </cell>
        </row>
        <row r="1718">
          <cell r="A1718">
            <v>29280</v>
          </cell>
          <cell r="C1718" t="str">
            <v>Strapping of hand or finger</v>
          </cell>
          <cell r="D1718" t="str">
            <v>N</v>
          </cell>
          <cell r="F1718" t="str">
            <v>N1</v>
          </cell>
        </row>
        <row r="1719">
          <cell r="A1719">
            <v>29305</v>
          </cell>
          <cell r="C1719" t="str">
            <v>Application of hip cast</v>
          </cell>
          <cell r="D1719" t="str">
            <v>Y</v>
          </cell>
          <cell r="F1719" t="str">
            <v>P2</v>
          </cell>
          <cell r="G1719">
            <v>2.7124999999999999</v>
          </cell>
          <cell r="H1719">
            <v>123.62</v>
          </cell>
        </row>
        <row r="1720">
          <cell r="A1720">
            <v>29325</v>
          </cell>
          <cell r="C1720" t="str">
            <v>Application of hip casts</v>
          </cell>
          <cell r="D1720" t="str">
            <v>Y</v>
          </cell>
          <cell r="F1720" t="str">
            <v>P2</v>
          </cell>
          <cell r="G1720">
            <v>2.7124999999999999</v>
          </cell>
          <cell r="H1720">
            <v>123.62</v>
          </cell>
        </row>
        <row r="1721">
          <cell r="A1721">
            <v>29345</v>
          </cell>
          <cell r="C1721" t="str">
            <v>Application of long leg cast</v>
          </cell>
          <cell r="D1721" t="str">
            <v>Y</v>
          </cell>
          <cell r="F1721" t="str">
            <v>P3</v>
          </cell>
          <cell r="H1721">
            <v>81</v>
          </cell>
        </row>
        <row r="1722">
          <cell r="A1722">
            <v>29355</v>
          </cell>
          <cell r="C1722" t="str">
            <v>Application of long leg cast</v>
          </cell>
          <cell r="D1722" t="str">
            <v>Y</v>
          </cell>
          <cell r="F1722" t="str">
            <v>P3</v>
          </cell>
          <cell r="H1722">
            <v>80.28</v>
          </cell>
        </row>
        <row r="1723">
          <cell r="A1723">
            <v>29358</v>
          </cell>
          <cell r="C1723" t="str">
            <v>Apply long leg cast brace</v>
          </cell>
          <cell r="D1723" t="str">
            <v>Y</v>
          </cell>
          <cell r="F1723" t="str">
            <v>P3</v>
          </cell>
          <cell r="H1723">
            <v>104.4</v>
          </cell>
        </row>
        <row r="1724">
          <cell r="A1724">
            <v>29365</v>
          </cell>
          <cell r="C1724" t="str">
            <v>Application of long leg cast</v>
          </cell>
          <cell r="D1724" t="str">
            <v>Y</v>
          </cell>
          <cell r="F1724" t="str">
            <v>P3</v>
          </cell>
          <cell r="H1724">
            <v>76.680000000000007</v>
          </cell>
        </row>
        <row r="1725">
          <cell r="A1725">
            <v>29405</v>
          </cell>
          <cell r="C1725" t="str">
            <v>Apply short leg cast</v>
          </cell>
          <cell r="D1725" t="str">
            <v>Y</v>
          </cell>
          <cell r="F1725" t="str">
            <v>P3</v>
          </cell>
          <cell r="H1725">
            <v>50.76</v>
          </cell>
        </row>
        <row r="1726">
          <cell r="A1726">
            <v>29425</v>
          </cell>
          <cell r="C1726" t="str">
            <v>Apply short leg cast</v>
          </cell>
          <cell r="D1726" t="str">
            <v>Y</v>
          </cell>
          <cell r="F1726" t="str">
            <v>P3</v>
          </cell>
          <cell r="H1726">
            <v>48.24</v>
          </cell>
        </row>
        <row r="1727">
          <cell r="A1727">
            <v>29435</v>
          </cell>
          <cell r="C1727" t="str">
            <v>Apply short leg cast</v>
          </cell>
          <cell r="D1727" t="str">
            <v>Y</v>
          </cell>
          <cell r="F1727" t="str">
            <v>P3</v>
          </cell>
          <cell r="H1727">
            <v>72</v>
          </cell>
        </row>
        <row r="1728">
          <cell r="A1728">
            <v>29440</v>
          </cell>
          <cell r="C1728" t="str">
            <v>Addition of walker to cast</v>
          </cell>
          <cell r="D1728" t="str">
            <v>Y</v>
          </cell>
          <cell r="F1728" t="str">
            <v>P3</v>
          </cell>
          <cell r="H1728">
            <v>23.04</v>
          </cell>
        </row>
        <row r="1729">
          <cell r="A1729">
            <v>29445</v>
          </cell>
          <cell r="C1729" t="str">
            <v>Apply rigid leg cast</v>
          </cell>
          <cell r="D1729" t="str">
            <v>Y</v>
          </cell>
          <cell r="F1729" t="str">
            <v>P3</v>
          </cell>
          <cell r="H1729">
            <v>63.36</v>
          </cell>
        </row>
        <row r="1730">
          <cell r="A1730">
            <v>29450</v>
          </cell>
          <cell r="C1730" t="str">
            <v>Application of leg cast</v>
          </cell>
          <cell r="D1730" t="str">
            <v>Y</v>
          </cell>
          <cell r="F1730" t="str">
            <v>P3</v>
          </cell>
          <cell r="H1730">
            <v>68.400000000000006</v>
          </cell>
        </row>
        <row r="1731">
          <cell r="A1731">
            <v>29505</v>
          </cell>
          <cell r="C1731" t="str">
            <v>Application long leg splint</v>
          </cell>
          <cell r="D1731" t="str">
            <v>Y</v>
          </cell>
          <cell r="F1731" t="str">
            <v>P3</v>
          </cell>
          <cell r="H1731">
            <v>59.76</v>
          </cell>
        </row>
        <row r="1732">
          <cell r="A1732">
            <v>29515</v>
          </cell>
          <cell r="C1732" t="str">
            <v>Application lower leg splint</v>
          </cell>
          <cell r="D1732" t="str">
            <v>Y</v>
          </cell>
          <cell r="F1732" t="str">
            <v>P3</v>
          </cell>
          <cell r="H1732">
            <v>44.64</v>
          </cell>
        </row>
        <row r="1733">
          <cell r="A1733">
            <v>29520</v>
          </cell>
          <cell r="C1733" t="str">
            <v>Strapping of hip</v>
          </cell>
          <cell r="D1733" t="str">
            <v>N</v>
          </cell>
          <cell r="F1733" t="str">
            <v>N1</v>
          </cell>
        </row>
        <row r="1734">
          <cell r="A1734">
            <v>29530</v>
          </cell>
          <cell r="C1734" t="str">
            <v>Strapping of knee</v>
          </cell>
          <cell r="D1734" t="str">
            <v>N</v>
          </cell>
          <cell r="E1734" t="str">
            <v>CH</v>
          </cell>
          <cell r="F1734" t="str">
            <v>N1</v>
          </cell>
        </row>
        <row r="1735">
          <cell r="A1735">
            <v>29540</v>
          </cell>
          <cell r="C1735" t="str">
            <v>Strapping of ankle and/or ft</v>
          </cell>
          <cell r="D1735" t="str">
            <v>Y</v>
          </cell>
          <cell r="F1735" t="str">
            <v>P3</v>
          </cell>
          <cell r="H1735">
            <v>11.88</v>
          </cell>
        </row>
        <row r="1736">
          <cell r="A1736">
            <v>29550</v>
          </cell>
          <cell r="C1736" t="str">
            <v>Strapping of toes</v>
          </cell>
          <cell r="D1736" t="str">
            <v>N</v>
          </cell>
          <cell r="F1736" t="str">
            <v>N1</v>
          </cell>
        </row>
        <row r="1737">
          <cell r="A1737">
            <v>29580</v>
          </cell>
          <cell r="C1737" t="str">
            <v>Application of paste boot</v>
          </cell>
          <cell r="D1737" t="str">
            <v>Y</v>
          </cell>
          <cell r="F1737" t="str">
            <v>P3</v>
          </cell>
          <cell r="H1737">
            <v>40.68</v>
          </cell>
        </row>
        <row r="1738">
          <cell r="A1738">
            <v>29581</v>
          </cell>
          <cell r="C1738" t="str">
            <v>Apply multlay comprs lwr leg</v>
          </cell>
          <cell r="D1738" t="str">
            <v>Y</v>
          </cell>
          <cell r="F1738" t="str">
            <v>P3</v>
          </cell>
          <cell r="H1738">
            <v>64.8</v>
          </cell>
        </row>
        <row r="1739">
          <cell r="A1739">
            <v>29584</v>
          </cell>
          <cell r="C1739" t="str">
            <v>Appl multlay comprs arm/hand</v>
          </cell>
          <cell r="D1739" t="str">
            <v>Y</v>
          </cell>
          <cell r="F1739" t="str">
            <v>P3</v>
          </cell>
          <cell r="H1739">
            <v>68.040000000000006</v>
          </cell>
        </row>
        <row r="1740">
          <cell r="A1740">
            <v>29700</v>
          </cell>
          <cell r="C1740" t="str">
            <v>Removal/revision of cast</v>
          </cell>
          <cell r="D1740" t="str">
            <v>Y</v>
          </cell>
          <cell r="F1740" t="str">
            <v>P3</v>
          </cell>
          <cell r="H1740">
            <v>43.56</v>
          </cell>
        </row>
        <row r="1741">
          <cell r="A1741">
            <v>29705</v>
          </cell>
          <cell r="C1741" t="str">
            <v>Removal/revision of cast</v>
          </cell>
          <cell r="D1741" t="str">
            <v>Y</v>
          </cell>
          <cell r="F1741" t="str">
            <v>P3</v>
          </cell>
          <cell r="H1741">
            <v>36.36</v>
          </cell>
        </row>
        <row r="1742">
          <cell r="A1742">
            <v>29710</v>
          </cell>
          <cell r="C1742" t="str">
            <v>Removal/revision of cast</v>
          </cell>
          <cell r="D1742" t="str">
            <v>Y</v>
          </cell>
          <cell r="F1742" t="str">
            <v>P3</v>
          </cell>
          <cell r="H1742">
            <v>70.2</v>
          </cell>
        </row>
        <row r="1743">
          <cell r="A1743">
            <v>29720</v>
          </cell>
          <cell r="C1743" t="str">
            <v>Repair of body cast</v>
          </cell>
          <cell r="D1743" t="str">
            <v>Y</v>
          </cell>
          <cell r="F1743" t="str">
            <v>P3</v>
          </cell>
          <cell r="H1743">
            <v>58.68</v>
          </cell>
        </row>
        <row r="1744">
          <cell r="A1744">
            <v>29730</v>
          </cell>
          <cell r="C1744" t="str">
            <v>Windowing of cast</v>
          </cell>
          <cell r="D1744" t="str">
            <v>Y</v>
          </cell>
          <cell r="F1744" t="str">
            <v>P3</v>
          </cell>
          <cell r="H1744">
            <v>34.200000000000003</v>
          </cell>
        </row>
        <row r="1745">
          <cell r="A1745">
            <v>29740</v>
          </cell>
          <cell r="C1745" t="str">
            <v>Wedging of cast</v>
          </cell>
          <cell r="D1745" t="str">
            <v>Y</v>
          </cell>
          <cell r="F1745" t="str">
            <v>P3</v>
          </cell>
          <cell r="H1745">
            <v>54.36</v>
          </cell>
        </row>
        <row r="1746">
          <cell r="A1746">
            <v>29750</v>
          </cell>
          <cell r="C1746" t="str">
            <v>Wedging of clubfoot cast</v>
          </cell>
          <cell r="D1746" t="str">
            <v>Y</v>
          </cell>
          <cell r="F1746" t="str">
            <v>P3</v>
          </cell>
          <cell r="H1746">
            <v>56.88</v>
          </cell>
        </row>
        <row r="1747">
          <cell r="A1747">
            <v>29800</v>
          </cell>
          <cell r="C1747" t="str">
            <v>Jaw arthroscopy/surgery</v>
          </cell>
          <cell r="D1747" t="str">
            <v>Y</v>
          </cell>
          <cell r="F1747" t="str">
            <v>A2</v>
          </cell>
          <cell r="G1747">
            <v>28.087700000000002</v>
          </cell>
          <cell r="H1747">
            <v>1280.0999999999999</v>
          </cell>
        </row>
        <row r="1748">
          <cell r="A1748">
            <v>29804</v>
          </cell>
          <cell r="C1748" t="str">
            <v>Jaw arthroscopy/surgery</v>
          </cell>
          <cell r="D1748" t="str">
            <v>Y</v>
          </cell>
          <cell r="F1748" t="str">
            <v>A2</v>
          </cell>
          <cell r="G1748">
            <v>28.087700000000002</v>
          </cell>
          <cell r="H1748">
            <v>1280.0999999999999</v>
          </cell>
        </row>
        <row r="1749">
          <cell r="A1749">
            <v>29805</v>
          </cell>
          <cell r="C1749" t="str">
            <v>Shoulder arthroscopy dx</v>
          </cell>
          <cell r="D1749" t="str">
            <v>Y</v>
          </cell>
          <cell r="F1749" t="str">
            <v>A2</v>
          </cell>
          <cell r="G1749">
            <v>28.087700000000002</v>
          </cell>
          <cell r="H1749">
            <v>1280.0999999999999</v>
          </cell>
        </row>
        <row r="1750">
          <cell r="A1750">
            <v>29806</v>
          </cell>
          <cell r="C1750" t="str">
            <v>Shoulder arthroscopy/surgery</v>
          </cell>
          <cell r="D1750" t="str">
            <v>Y</v>
          </cell>
          <cell r="F1750" t="str">
            <v>A2</v>
          </cell>
          <cell r="G1750">
            <v>59.720999999999997</v>
          </cell>
          <cell r="H1750">
            <v>2721.78</v>
          </cell>
        </row>
        <row r="1751">
          <cell r="A1751">
            <v>29807</v>
          </cell>
          <cell r="C1751" t="str">
            <v>Shoulder arthroscopy/surgery</v>
          </cell>
          <cell r="D1751" t="str">
            <v>Y</v>
          </cell>
          <cell r="F1751" t="str">
            <v>A2</v>
          </cell>
          <cell r="G1751">
            <v>59.720999999999997</v>
          </cell>
          <cell r="H1751">
            <v>2721.78</v>
          </cell>
        </row>
        <row r="1752">
          <cell r="A1752">
            <v>29819</v>
          </cell>
          <cell r="C1752" t="str">
            <v>Shoulder arthroscopy/surgery</v>
          </cell>
          <cell r="D1752" t="str">
            <v>Y</v>
          </cell>
          <cell r="F1752" t="str">
            <v>A2</v>
          </cell>
          <cell r="G1752">
            <v>28.087700000000002</v>
          </cell>
          <cell r="H1752">
            <v>1280.0999999999999</v>
          </cell>
        </row>
        <row r="1753">
          <cell r="A1753">
            <v>29820</v>
          </cell>
          <cell r="C1753" t="str">
            <v>Shoulder arthroscopy/surgery</v>
          </cell>
          <cell r="D1753" t="str">
            <v>Y</v>
          </cell>
          <cell r="F1753" t="str">
            <v>A2</v>
          </cell>
          <cell r="G1753">
            <v>59.720999999999997</v>
          </cell>
          <cell r="H1753">
            <v>2721.78</v>
          </cell>
        </row>
        <row r="1754">
          <cell r="A1754">
            <v>29821</v>
          </cell>
          <cell r="C1754" t="str">
            <v>Shoulder arthroscopy/surgery</v>
          </cell>
          <cell r="D1754" t="str">
            <v>Y</v>
          </cell>
          <cell r="F1754" t="str">
            <v>A2</v>
          </cell>
          <cell r="G1754">
            <v>28.087700000000002</v>
          </cell>
          <cell r="H1754">
            <v>1280.0999999999999</v>
          </cell>
        </row>
        <row r="1755">
          <cell r="A1755">
            <v>29822</v>
          </cell>
          <cell r="C1755" t="str">
            <v>Shoulder arthroscopy/surgery</v>
          </cell>
          <cell r="D1755" t="str">
            <v>Y</v>
          </cell>
          <cell r="F1755" t="str">
            <v>A2</v>
          </cell>
          <cell r="G1755">
            <v>28.087700000000002</v>
          </cell>
          <cell r="H1755">
            <v>1280.0999999999999</v>
          </cell>
        </row>
        <row r="1756">
          <cell r="A1756">
            <v>29823</v>
          </cell>
          <cell r="C1756" t="str">
            <v>Shoulder arthroscopy/surgery</v>
          </cell>
          <cell r="D1756" t="str">
            <v>Y</v>
          </cell>
          <cell r="F1756" t="str">
            <v>A2</v>
          </cell>
          <cell r="G1756">
            <v>28.087700000000002</v>
          </cell>
          <cell r="H1756">
            <v>1280.0999999999999</v>
          </cell>
        </row>
        <row r="1757">
          <cell r="A1757">
            <v>29824</v>
          </cell>
          <cell r="C1757" t="str">
            <v>Shoulder arthroscopy/surgery</v>
          </cell>
          <cell r="D1757" t="str">
            <v>Y</v>
          </cell>
          <cell r="F1757" t="str">
            <v>A2</v>
          </cell>
          <cell r="G1757">
            <v>28.087700000000002</v>
          </cell>
          <cell r="H1757">
            <v>1280.0999999999999</v>
          </cell>
        </row>
        <row r="1758">
          <cell r="A1758">
            <v>29825</v>
          </cell>
          <cell r="C1758" t="str">
            <v>Shoulder arthroscopy/surgery</v>
          </cell>
          <cell r="D1758" t="str">
            <v>Y</v>
          </cell>
          <cell r="F1758" t="str">
            <v>A2</v>
          </cell>
          <cell r="G1758">
            <v>28.087700000000002</v>
          </cell>
          <cell r="H1758">
            <v>1280.0999999999999</v>
          </cell>
        </row>
        <row r="1759">
          <cell r="A1759">
            <v>29826</v>
          </cell>
          <cell r="C1759" t="str">
            <v>Shoulder arthroscopy/surgery</v>
          </cell>
          <cell r="D1759" t="str">
            <v>N</v>
          </cell>
          <cell r="F1759" t="str">
            <v>N1</v>
          </cell>
        </row>
        <row r="1760">
          <cell r="A1760">
            <v>29827</v>
          </cell>
          <cell r="C1760" t="str">
            <v>Arthroscop rotator cuff repr</v>
          </cell>
          <cell r="D1760" t="str">
            <v>Y</v>
          </cell>
          <cell r="F1760" t="str">
            <v>A2</v>
          </cell>
          <cell r="G1760">
            <v>59.720999999999997</v>
          </cell>
          <cell r="H1760">
            <v>2721.78</v>
          </cell>
        </row>
        <row r="1761">
          <cell r="A1761">
            <v>29828</v>
          </cell>
          <cell r="C1761" t="str">
            <v>Arthroscopy biceps tenodesis</v>
          </cell>
          <cell r="D1761" t="str">
            <v>Y</v>
          </cell>
          <cell r="F1761" t="str">
            <v>G2</v>
          </cell>
          <cell r="G1761">
            <v>59.720999999999997</v>
          </cell>
          <cell r="H1761">
            <v>2721.78</v>
          </cell>
        </row>
        <row r="1762">
          <cell r="A1762">
            <v>29830</v>
          </cell>
          <cell r="C1762" t="str">
            <v>Elbow arthroscopy</v>
          </cell>
          <cell r="D1762" t="str">
            <v>Y</v>
          </cell>
          <cell r="F1762" t="str">
            <v>A2</v>
          </cell>
          <cell r="G1762">
            <v>28.087700000000002</v>
          </cell>
          <cell r="H1762">
            <v>1280.0999999999999</v>
          </cell>
        </row>
        <row r="1763">
          <cell r="A1763">
            <v>29834</v>
          </cell>
          <cell r="C1763" t="str">
            <v>Elbow arthroscopy/surgery</v>
          </cell>
          <cell r="D1763" t="str">
            <v>Y</v>
          </cell>
          <cell r="F1763" t="str">
            <v>A2</v>
          </cell>
          <cell r="G1763">
            <v>28.087700000000002</v>
          </cell>
          <cell r="H1763">
            <v>1280.0999999999999</v>
          </cell>
        </row>
        <row r="1764">
          <cell r="A1764">
            <v>29835</v>
          </cell>
          <cell r="C1764" t="str">
            <v>Elbow arthroscopy/surgery</v>
          </cell>
          <cell r="D1764" t="str">
            <v>Y</v>
          </cell>
          <cell r="F1764" t="str">
            <v>A2</v>
          </cell>
          <cell r="G1764">
            <v>28.087700000000002</v>
          </cell>
          <cell r="H1764">
            <v>1280.0999999999999</v>
          </cell>
        </row>
        <row r="1765">
          <cell r="A1765">
            <v>29836</v>
          </cell>
          <cell r="C1765" t="str">
            <v>Elbow arthroscopy/surgery</v>
          </cell>
          <cell r="D1765" t="str">
            <v>Y</v>
          </cell>
          <cell r="F1765" t="str">
            <v>A2</v>
          </cell>
          <cell r="G1765">
            <v>59.720999999999997</v>
          </cell>
          <cell r="H1765">
            <v>2721.78</v>
          </cell>
        </row>
        <row r="1766">
          <cell r="A1766">
            <v>29837</v>
          </cell>
          <cell r="C1766" t="str">
            <v>Elbow arthroscopy/surgery</v>
          </cell>
          <cell r="D1766" t="str">
            <v>Y</v>
          </cell>
          <cell r="F1766" t="str">
            <v>A2</v>
          </cell>
          <cell r="G1766">
            <v>28.087700000000002</v>
          </cell>
          <cell r="H1766">
            <v>1280.0999999999999</v>
          </cell>
        </row>
        <row r="1767">
          <cell r="A1767">
            <v>29838</v>
          </cell>
          <cell r="C1767" t="str">
            <v>Elbow arthroscopy/surgery</v>
          </cell>
          <cell r="D1767" t="str">
            <v>Y</v>
          </cell>
          <cell r="F1767" t="str">
            <v>A2</v>
          </cell>
          <cell r="G1767">
            <v>28.087700000000002</v>
          </cell>
          <cell r="H1767">
            <v>1280.0999999999999</v>
          </cell>
        </row>
        <row r="1768">
          <cell r="A1768">
            <v>29840</v>
          </cell>
          <cell r="C1768" t="str">
            <v>Wrist arthroscopy</v>
          </cell>
          <cell r="D1768" t="str">
            <v>Y</v>
          </cell>
          <cell r="F1768" t="str">
            <v>A2</v>
          </cell>
          <cell r="G1768">
            <v>28.087700000000002</v>
          </cell>
          <cell r="H1768">
            <v>1280.0999999999999</v>
          </cell>
        </row>
        <row r="1769">
          <cell r="A1769">
            <v>29843</v>
          </cell>
          <cell r="C1769" t="str">
            <v>Wrist arthroscopy/surgery</v>
          </cell>
          <cell r="D1769" t="str">
            <v>Y</v>
          </cell>
          <cell r="F1769" t="str">
            <v>A2</v>
          </cell>
          <cell r="G1769">
            <v>28.087700000000002</v>
          </cell>
          <cell r="H1769">
            <v>1280.0999999999999</v>
          </cell>
        </row>
        <row r="1770">
          <cell r="A1770">
            <v>29844</v>
          </cell>
          <cell r="C1770" t="str">
            <v>Wrist arthroscopy/surgery</v>
          </cell>
          <cell r="D1770" t="str">
            <v>Y</v>
          </cell>
          <cell r="F1770" t="str">
            <v>A2</v>
          </cell>
          <cell r="G1770">
            <v>28.087700000000002</v>
          </cell>
          <cell r="H1770">
            <v>1280.0999999999999</v>
          </cell>
        </row>
        <row r="1771">
          <cell r="A1771">
            <v>29845</v>
          </cell>
          <cell r="C1771" t="str">
            <v>Wrist arthroscopy/surgery</v>
          </cell>
          <cell r="D1771" t="str">
            <v>Y</v>
          </cell>
          <cell r="F1771" t="str">
            <v>A2</v>
          </cell>
          <cell r="G1771">
            <v>28.087700000000002</v>
          </cell>
          <cell r="H1771">
            <v>1280.0999999999999</v>
          </cell>
        </row>
        <row r="1772">
          <cell r="A1772">
            <v>29846</v>
          </cell>
          <cell r="C1772" t="str">
            <v>Wrist arthroscopy/surgery</v>
          </cell>
          <cell r="D1772" t="str">
            <v>Y</v>
          </cell>
          <cell r="F1772" t="str">
            <v>A2</v>
          </cell>
          <cell r="G1772">
            <v>28.087700000000002</v>
          </cell>
          <cell r="H1772">
            <v>1280.0999999999999</v>
          </cell>
        </row>
        <row r="1773">
          <cell r="A1773">
            <v>29847</v>
          </cell>
          <cell r="C1773" t="str">
            <v>Wrist arthroscopy/surgery</v>
          </cell>
          <cell r="D1773" t="str">
            <v>Y</v>
          </cell>
          <cell r="F1773" t="str">
            <v>A2</v>
          </cell>
          <cell r="G1773">
            <v>59.720999999999997</v>
          </cell>
          <cell r="H1773">
            <v>2721.78</v>
          </cell>
        </row>
        <row r="1774">
          <cell r="A1774">
            <v>29848</v>
          </cell>
          <cell r="C1774" t="str">
            <v>Wrist endoscopy/surgery</v>
          </cell>
          <cell r="D1774" t="str">
            <v>Y</v>
          </cell>
          <cell r="F1774" t="str">
            <v>A2</v>
          </cell>
          <cell r="G1774">
            <v>16.186199999999999</v>
          </cell>
          <cell r="H1774">
            <v>737.69</v>
          </cell>
        </row>
        <row r="1775">
          <cell r="A1775">
            <v>29850</v>
          </cell>
          <cell r="C1775" t="str">
            <v>Knee arthroscopy/surgery</v>
          </cell>
          <cell r="D1775" t="str">
            <v>Y</v>
          </cell>
          <cell r="F1775" t="str">
            <v>A2</v>
          </cell>
          <cell r="G1775">
            <v>16.186199999999999</v>
          </cell>
          <cell r="H1775">
            <v>737.69</v>
          </cell>
        </row>
        <row r="1776">
          <cell r="A1776">
            <v>29851</v>
          </cell>
          <cell r="C1776" t="str">
            <v>Knee arthroscopy/surgery</v>
          </cell>
          <cell r="D1776" t="str">
            <v>Y</v>
          </cell>
          <cell r="F1776" t="str">
            <v>A2</v>
          </cell>
          <cell r="G1776">
            <v>16.186199999999999</v>
          </cell>
          <cell r="H1776">
            <v>737.69</v>
          </cell>
        </row>
        <row r="1777">
          <cell r="A1777">
            <v>29855</v>
          </cell>
          <cell r="C1777" t="str">
            <v>Tibial arthroscopy/surgery</v>
          </cell>
          <cell r="D1777" t="str">
            <v>Y</v>
          </cell>
          <cell r="F1777" t="str">
            <v>J8</v>
          </cell>
          <cell r="G1777">
            <v>82.163899999999998</v>
          </cell>
          <cell r="H1777">
            <v>3744.62</v>
          </cell>
        </row>
        <row r="1778">
          <cell r="A1778">
            <v>29856</v>
          </cell>
          <cell r="C1778" t="str">
            <v>Tibial arthroscopy/surgery</v>
          </cell>
          <cell r="D1778" t="str">
            <v>Y</v>
          </cell>
          <cell r="F1778" t="str">
            <v>J8</v>
          </cell>
          <cell r="G1778">
            <v>175.99279999999999</v>
          </cell>
          <cell r="H1778">
            <v>8020.87</v>
          </cell>
        </row>
        <row r="1779">
          <cell r="A1779">
            <v>29860</v>
          </cell>
          <cell r="C1779" t="str">
            <v>Hip arthroscopy dx</v>
          </cell>
          <cell r="D1779" t="str">
            <v>Y</v>
          </cell>
          <cell r="F1779" t="str">
            <v>A2</v>
          </cell>
          <cell r="G1779">
            <v>59.720999999999997</v>
          </cell>
          <cell r="H1779">
            <v>2721.78</v>
          </cell>
        </row>
        <row r="1780">
          <cell r="A1780">
            <v>29861</v>
          </cell>
          <cell r="C1780" t="str">
            <v>Hip arthro w/fb removal</v>
          </cell>
          <cell r="D1780" t="str">
            <v>Y</v>
          </cell>
          <cell r="F1780" t="str">
            <v>A2</v>
          </cell>
          <cell r="G1780">
            <v>28.087700000000002</v>
          </cell>
          <cell r="H1780">
            <v>1280.0999999999999</v>
          </cell>
        </row>
        <row r="1781">
          <cell r="A1781">
            <v>29862</v>
          </cell>
          <cell r="C1781" t="str">
            <v>Hip arthr0 w/debridement</v>
          </cell>
          <cell r="D1781" t="str">
            <v>Y</v>
          </cell>
          <cell r="F1781" t="str">
            <v>A2</v>
          </cell>
          <cell r="G1781">
            <v>59.720999999999997</v>
          </cell>
          <cell r="H1781">
            <v>2721.78</v>
          </cell>
        </row>
        <row r="1782">
          <cell r="A1782">
            <v>29863</v>
          </cell>
          <cell r="C1782" t="str">
            <v>Hip arthr0 w/synovectomy</v>
          </cell>
          <cell r="D1782" t="str">
            <v>Y</v>
          </cell>
          <cell r="F1782" t="str">
            <v>A2</v>
          </cell>
          <cell r="G1782">
            <v>28.087700000000002</v>
          </cell>
          <cell r="H1782">
            <v>1280.0999999999999</v>
          </cell>
        </row>
        <row r="1783">
          <cell r="A1783">
            <v>29866</v>
          </cell>
          <cell r="C1783" t="str">
            <v>Autgrft implnt knee w/scope</v>
          </cell>
          <cell r="D1783" t="str">
            <v>Y</v>
          </cell>
          <cell r="F1783" t="str">
            <v>G2</v>
          </cell>
          <cell r="G1783">
            <v>59.720999999999997</v>
          </cell>
          <cell r="H1783">
            <v>2721.78</v>
          </cell>
        </row>
        <row r="1784">
          <cell r="A1784">
            <v>29870</v>
          </cell>
          <cell r="C1784" t="str">
            <v>Knee arthroscopy dx</v>
          </cell>
          <cell r="D1784" t="str">
            <v>Y</v>
          </cell>
          <cell r="F1784" t="str">
            <v>A2</v>
          </cell>
          <cell r="G1784">
            <v>28.087700000000002</v>
          </cell>
          <cell r="H1784">
            <v>1280.0999999999999</v>
          </cell>
        </row>
        <row r="1785">
          <cell r="A1785">
            <v>29871</v>
          </cell>
          <cell r="C1785" t="str">
            <v>Knee arthroscopy/drainage</v>
          </cell>
          <cell r="D1785" t="str">
            <v>Y</v>
          </cell>
          <cell r="F1785" t="str">
            <v>A2</v>
          </cell>
          <cell r="G1785">
            <v>28.087700000000002</v>
          </cell>
          <cell r="H1785">
            <v>1280.0999999999999</v>
          </cell>
        </row>
        <row r="1786">
          <cell r="A1786">
            <v>29873</v>
          </cell>
          <cell r="C1786" t="str">
            <v>Knee arthroscopy/surgery</v>
          </cell>
          <cell r="D1786" t="str">
            <v>Y</v>
          </cell>
          <cell r="F1786" t="str">
            <v>A2</v>
          </cell>
          <cell r="G1786">
            <v>28.087700000000002</v>
          </cell>
          <cell r="H1786">
            <v>1280.0999999999999</v>
          </cell>
        </row>
        <row r="1787">
          <cell r="A1787">
            <v>29874</v>
          </cell>
          <cell r="C1787" t="str">
            <v>Knee arthroscopy/surgery</v>
          </cell>
          <cell r="D1787" t="str">
            <v>Y</v>
          </cell>
          <cell r="F1787" t="str">
            <v>A2</v>
          </cell>
          <cell r="G1787">
            <v>28.087700000000002</v>
          </cell>
          <cell r="H1787">
            <v>1280.0999999999999</v>
          </cell>
        </row>
        <row r="1788">
          <cell r="A1788">
            <v>29875</v>
          </cell>
          <cell r="C1788" t="str">
            <v>Knee arthroscopy/surgery</v>
          </cell>
          <cell r="D1788" t="str">
            <v>Y</v>
          </cell>
          <cell r="F1788" t="str">
            <v>A2</v>
          </cell>
          <cell r="G1788">
            <v>28.087700000000002</v>
          </cell>
          <cell r="H1788">
            <v>1280.0999999999999</v>
          </cell>
        </row>
        <row r="1789">
          <cell r="A1789">
            <v>29876</v>
          </cell>
          <cell r="C1789" t="str">
            <v>Knee arthroscopy/surgery</v>
          </cell>
          <cell r="D1789" t="str">
            <v>Y</v>
          </cell>
          <cell r="F1789" t="str">
            <v>A2</v>
          </cell>
          <cell r="G1789">
            <v>28.087700000000002</v>
          </cell>
          <cell r="H1789">
            <v>1280.0999999999999</v>
          </cell>
        </row>
        <row r="1790">
          <cell r="A1790">
            <v>29877</v>
          </cell>
          <cell r="C1790" t="str">
            <v>Knee arthroscopy/surgery</v>
          </cell>
          <cell r="D1790" t="str">
            <v>Y</v>
          </cell>
          <cell r="F1790" t="str">
            <v>A2</v>
          </cell>
          <cell r="G1790">
            <v>28.087700000000002</v>
          </cell>
          <cell r="H1790">
            <v>1280.0999999999999</v>
          </cell>
        </row>
        <row r="1791">
          <cell r="A1791">
            <v>29879</v>
          </cell>
          <cell r="C1791" t="str">
            <v>Knee arthroscopy/surgery</v>
          </cell>
          <cell r="D1791" t="str">
            <v>Y</v>
          </cell>
          <cell r="F1791" t="str">
            <v>A2</v>
          </cell>
          <cell r="G1791">
            <v>28.087700000000002</v>
          </cell>
          <cell r="H1791">
            <v>1280.0999999999999</v>
          </cell>
        </row>
        <row r="1792">
          <cell r="A1792">
            <v>29880</v>
          </cell>
          <cell r="C1792" t="str">
            <v>Knee arthroscopy/surgery</v>
          </cell>
          <cell r="D1792" t="str">
            <v>Y</v>
          </cell>
          <cell r="F1792" t="str">
            <v>A2</v>
          </cell>
          <cell r="G1792">
            <v>28.087700000000002</v>
          </cell>
          <cell r="H1792">
            <v>1280.0999999999999</v>
          </cell>
        </row>
        <row r="1793">
          <cell r="A1793">
            <v>29881</v>
          </cell>
          <cell r="C1793" t="str">
            <v>Knee arthroscopy/surgery</v>
          </cell>
          <cell r="D1793" t="str">
            <v>Y</v>
          </cell>
          <cell r="F1793" t="str">
            <v>A2</v>
          </cell>
          <cell r="G1793">
            <v>28.087700000000002</v>
          </cell>
          <cell r="H1793">
            <v>1280.0999999999999</v>
          </cell>
        </row>
        <row r="1794">
          <cell r="A1794">
            <v>29882</v>
          </cell>
          <cell r="C1794" t="str">
            <v>Knee arthroscopy/surgery</v>
          </cell>
          <cell r="D1794" t="str">
            <v>Y</v>
          </cell>
          <cell r="F1794" t="str">
            <v>A2</v>
          </cell>
          <cell r="G1794">
            <v>28.087700000000002</v>
          </cell>
          <cell r="H1794">
            <v>1280.0999999999999</v>
          </cell>
        </row>
        <row r="1795">
          <cell r="A1795">
            <v>29883</v>
          </cell>
          <cell r="C1795" t="str">
            <v>Knee arthroscopy/surgery</v>
          </cell>
          <cell r="D1795" t="str">
            <v>Y</v>
          </cell>
          <cell r="F1795" t="str">
            <v>A2</v>
          </cell>
          <cell r="G1795">
            <v>28.087700000000002</v>
          </cell>
          <cell r="H1795">
            <v>1280.0999999999999</v>
          </cell>
        </row>
        <row r="1796">
          <cell r="A1796">
            <v>29884</v>
          </cell>
          <cell r="C1796" t="str">
            <v>Knee arthroscopy/surgery</v>
          </cell>
          <cell r="D1796" t="str">
            <v>Y</v>
          </cell>
          <cell r="F1796" t="str">
            <v>A2</v>
          </cell>
          <cell r="G1796">
            <v>28.087700000000002</v>
          </cell>
          <cell r="H1796">
            <v>1280.0999999999999</v>
          </cell>
        </row>
        <row r="1797">
          <cell r="A1797">
            <v>29885</v>
          </cell>
          <cell r="C1797" t="str">
            <v>Knee arthroscopy/surgery</v>
          </cell>
          <cell r="D1797" t="str">
            <v>Y</v>
          </cell>
          <cell r="F1797" t="str">
            <v>A2</v>
          </cell>
          <cell r="G1797">
            <v>59.720999999999997</v>
          </cell>
          <cell r="H1797">
            <v>2721.78</v>
          </cell>
        </row>
        <row r="1798">
          <cell r="A1798">
            <v>29886</v>
          </cell>
          <cell r="C1798" t="str">
            <v>Knee arthroscopy/surgery</v>
          </cell>
          <cell r="D1798" t="str">
            <v>Y</v>
          </cell>
          <cell r="F1798" t="str">
            <v>A2</v>
          </cell>
          <cell r="G1798">
            <v>28.087700000000002</v>
          </cell>
          <cell r="H1798">
            <v>1280.0999999999999</v>
          </cell>
        </row>
        <row r="1799">
          <cell r="A1799">
            <v>29887</v>
          </cell>
          <cell r="C1799" t="str">
            <v>Knee arthroscopy/surgery</v>
          </cell>
          <cell r="D1799" t="str">
            <v>Y</v>
          </cell>
          <cell r="F1799" t="str">
            <v>A2</v>
          </cell>
          <cell r="G1799">
            <v>59.720999999999997</v>
          </cell>
          <cell r="H1799">
            <v>2721.78</v>
          </cell>
        </row>
        <row r="1800">
          <cell r="A1800">
            <v>29888</v>
          </cell>
          <cell r="C1800" t="str">
            <v>Knee arthroscopy/surgery</v>
          </cell>
          <cell r="D1800" t="str">
            <v>Y</v>
          </cell>
          <cell r="F1800" t="str">
            <v>A2</v>
          </cell>
          <cell r="G1800">
            <v>59.720999999999997</v>
          </cell>
          <cell r="H1800">
            <v>2721.78</v>
          </cell>
        </row>
        <row r="1801">
          <cell r="A1801">
            <v>29889</v>
          </cell>
          <cell r="C1801" t="str">
            <v>Knee arthroscopy/surgery</v>
          </cell>
          <cell r="D1801" t="str">
            <v>Y</v>
          </cell>
          <cell r="F1801" t="str">
            <v>A2</v>
          </cell>
          <cell r="G1801">
            <v>111.2415</v>
          </cell>
          <cell r="H1801">
            <v>5069.83</v>
          </cell>
        </row>
        <row r="1802">
          <cell r="A1802">
            <v>29891</v>
          </cell>
          <cell r="C1802" t="str">
            <v>Ankle arthroscopy/surgery</v>
          </cell>
          <cell r="D1802" t="str">
            <v>Y</v>
          </cell>
          <cell r="F1802" t="str">
            <v>A2</v>
          </cell>
          <cell r="G1802">
            <v>28.087700000000002</v>
          </cell>
          <cell r="H1802">
            <v>1280.0999999999999</v>
          </cell>
        </row>
        <row r="1803">
          <cell r="A1803">
            <v>29892</v>
          </cell>
          <cell r="C1803" t="str">
            <v>Ankle arthroscopy/surgery</v>
          </cell>
          <cell r="D1803" t="str">
            <v>Y</v>
          </cell>
          <cell r="F1803" t="str">
            <v>A2</v>
          </cell>
          <cell r="G1803">
            <v>59.720999999999997</v>
          </cell>
          <cell r="H1803">
            <v>2721.78</v>
          </cell>
        </row>
        <row r="1804">
          <cell r="A1804">
            <v>29893</v>
          </cell>
          <cell r="C1804" t="str">
            <v>Scope plantar fasciotomy</v>
          </cell>
          <cell r="D1804" t="str">
            <v>Y</v>
          </cell>
          <cell r="F1804" t="str">
            <v>A2</v>
          </cell>
          <cell r="G1804">
            <v>28.087700000000002</v>
          </cell>
          <cell r="H1804">
            <v>1280.0999999999999</v>
          </cell>
        </row>
        <row r="1805">
          <cell r="A1805">
            <v>29894</v>
          </cell>
          <cell r="C1805" t="str">
            <v>Ankle arthroscopy/surgery</v>
          </cell>
          <cell r="D1805" t="str">
            <v>Y</v>
          </cell>
          <cell r="F1805" t="str">
            <v>A2</v>
          </cell>
          <cell r="G1805">
            <v>28.087700000000002</v>
          </cell>
          <cell r="H1805">
            <v>1280.0999999999999</v>
          </cell>
        </row>
        <row r="1806">
          <cell r="A1806">
            <v>29895</v>
          </cell>
          <cell r="C1806" t="str">
            <v>Ankle arthroscopy/surgery</v>
          </cell>
          <cell r="D1806" t="str">
            <v>Y</v>
          </cell>
          <cell r="F1806" t="str">
            <v>A2</v>
          </cell>
          <cell r="G1806">
            <v>28.087700000000002</v>
          </cell>
          <cell r="H1806">
            <v>1280.0999999999999</v>
          </cell>
        </row>
        <row r="1807">
          <cell r="A1807">
            <v>29897</v>
          </cell>
          <cell r="C1807" t="str">
            <v>Ankle arthroscopy/surgery</v>
          </cell>
          <cell r="D1807" t="str">
            <v>Y</v>
          </cell>
          <cell r="F1807" t="str">
            <v>A2</v>
          </cell>
          <cell r="G1807">
            <v>28.087700000000002</v>
          </cell>
          <cell r="H1807">
            <v>1280.0999999999999</v>
          </cell>
        </row>
        <row r="1808">
          <cell r="A1808">
            <v>29898</v>
          </cell>
          <cell r="C1808" t="str">
            <v>Ankle arthroscopy/surgery</v>
          </cell>
          <cell r="D1808" t="str">
            <v>Y</v>
          </cell>
          <cell r="F1808" t="str">
            <v>A2</v>
          </cell>
          <cell r="G1808">
            <v>28.087700000000002</v>
          </cell>
          <cell r="H1808">
            <v>1280.0999999999999</v>
          </cell>
        </row>
        <row r="1809">
          <cell r="A1809">
            <v>29899</v>
          </cell>
          <cell r="C1809" t="str">
            <v>Ankle arthroscopy/surgery</v>
          </cell>
          <cell r="D1809" t="str">
            <v>Y</v>
          </cell>
          <cell r="F1809" t="str">
            <v>G2</v>
          </cell>
          <cell r="G1809">
            <v>59.720999999999997</v>
          </cell>
          <cell r="H1809">
            <v>2721.78</v>
          </cell>
        </row>
        <row r="1810">
          <cell r="A1810">
            <v>29900</v>
          </cell>
          <cell r="C1810" t="str">
            <v>Mcp joint arthroscopy dx</v>
          </cell>
          <cell r="D1810" t="str">
            <v>Y</v>
          </cell>
          <cell r="F1810" t="str">
            <v>A2</v>
          </cell>
          <cell r="G1810">
            <v>28.087700000000002</v>
          </cell>
          <cell r="H1810">
            <v>1280.0999999999999</v>
          </cell>
        </row>
        <row r="1811">
          <cell r="A1811">
            <v>29901</v>
          </cell>
          <cell r="C1811" t="str">
            <v>Mcp joint arthroscopy surg</v>
          </cell>
          <cell r="D1811" t="str">
            <v>Y</v>
          </cell>
          <cell r="F1811" t="str">
            <v>A2</v>
          </cell>
          <cell r="G1811">
            <v>28.087700000000002</v>
          </cell>
          <cell r="H1811">
            <v>1280.0999999999999</v>
          </cell>
        </row>
        <row r="1812">
          <cell r="A1812">
            <v>29902</v>
          </cell>
          <cell r="C1812" t="str">
            <v>Mcp joint arthroscopy surg</v>
          </cell>
          <cell r="D1812" t="str">
            <v>Y</v>
          </cell>
          <cell r="F1812" t="str">
            <v>A2</v>
          </cell>
          <cell r="G1812">
            <v>16.186199999999999</v>
          </cell>
          <cell r="H1812">
            <v>737.69</v>
          </cell>
        </row>
        <row r="1813">
          <cell r="A1813">
            <v>29904</v>
          </cell>
          <cell r="C1813" t="str">
            <v>Subtalar arthro w/fb rmvl</v>
          </cell>
          <cell r="D1813" t="str">
            <v>Y</v>
          </cell>
          <cell r="F1813" t="str">
            <v>G2</v>
          </cell>
          <cell r="G1813">
            <v>28.087700000000002</v>
          </cell>
          <cell r="H1813">
            <v>1280.0999999999999</v>
          </cell>
        </row>
        <row r="1814">
          <cell r="A1814">
            <v>29905</v>
          </cell>
          <cell r="C1814" t="str">
            <v>Subtalar arthro w/exc</v>
          </cell>
          <cell r="D1814" t="str">
            <v>Y</v>
          </cell>
          <cell r="F1814" t="str">
            <v>G2</v>
          </cell>
          <cell r="G1814">
            <v>28.087700000000002</v>
          </cell>
          <cell r="H1814">
            <v>1280.0999999999999</v>
          </cell>
        </row>
        <row r="1815">
          <cell r="A1815">
            <v>29906</v>
          </cell>
          <cell r="C1815" t="str">
            <v>Subtalar arthro w/deb</v>
          </cell>
          <cell r="D1815" t="str">
            <v>Y</v>
          </cell>
          <cell r="F1815" t="str">
            <v>G2</v>
          </cell>
          <cell r="G1815">
            <v>28.087700000000002</v>
          </cell>
          <cell r="H1815">
            <v>1280.0999999999999</v>
          </cell>
        </row>
        <row r="1816">
          <cell r="A1816">
            <v>29907</v>
          </cell>
          <cell r="C1816" t="str">
            <v>Subtalar arthro w/fusion</v>
          </cell>
          <cell r="D1816" t="str">
            <v>Y</v>
          </cell>
          <cell r="F1816" t="str">
            <v>G2</v>
          </cell>
          <cell r="G1816">
            <v>111.2415</v>
          </cell>
          <cell r="H1816">
            <v>5069.83</v>
          </cell>
        </row>
        <row r="1817">
          <cell r="A1817">
            <v>29914</v>
          </cell>
          <cell r="C1817" t="str">
            <v>Hip arthro w/femoroplasty</v>
          </cell>
          <cell r="D1817" t="str">
            <v>Y</v>
          </cell>
          <cell r="F1817" t="str">
            <v>G2</v>
          </cell>
          <cell r="G1817">
            <v>59.720999999999997</v>
          </cell>
          <cell r="H1817">
            <v>2721.78</v>
          </cell>
        </row>
        <row r="1818">
          <cell r="A1818">
            <v>29915</v>
          </cell>
          <cell r="C1818" t="str">
            <v>Hip arthro acetabuloplasty</v>
          </cell>
          <cell r="D1818" t="str">
            <v>Y</v>
          </cell>
          <cell r="F1818" t="str">
            <v>G2</v>
          </cell>
          <cell r="G1818">
            <v>59.720999999999997</v>
          </cell>
          <cell r="H1818">
            <v>2721.78</v>
          </cell>
        </row>
        <row r="1819">
          <cell r="A1819">
            <v>29916</v>
          </cell>
          <cell r="C1819" t="str">
            <v>Hip arthro w/labral repair</v>
          </cell>
          <cell r="D1819" t="str">
            <v>Y</v>
          </cell>
          <cell r="F1819" t="str">
            <v>G2</v>
          </cell>
          <cell r="G1819">
            <v>59.720999999999997</v>
          </cell>
          <cell r="H1819">
            <v>2721.78</v>
          </cell>
        </row>
        <row r="1820">
          <cell r="A1820">
            <v>30000</v>
          </cell>
          <cell r="C1820" t="str">
            <v>Drainage of nose lesion</v>
          </cell>
          <cell r="D1820" t="str">
            <v>Y</v>
          </cell>
          <cell r="F1820" t="str">
            <v>P2</v>
          </cell>
          <cell r="G1820">
            <v>2.0405000000000002</v>
          </cell>
          <cell r="H1820">
            <v>93</v>
          </cell>
        </row>
        <row r="1821">
          <cell r="A1821">
            <v>30020</v>
          </cell>
          <cell r="C1821" t="str">
            <v>Drainage of nose lesion</v>
          </cell>
          <cell r="D1821" t="str">
            <v>Y</v>
          </cell>
          <cell r="F1821" t="str">
            <v>P3</v>
          </cell>
          <cell r="H1821">
            <v>173.52</v>
          </cell>
        </row>
        <row r="1822">
          <cell r="A1822">
            <v>30100</v>
          </cell>
          <cell r="C1822" t="str">
            <v>Intranasal biopsy</v>
          </cell>
          <cell r="D1822" t="str">
            <v>Y</v>
          </cell>
          <cell r="F1822" t="str">
            <v>P3</v>
          </cell>
          <cell r="H1822">
            <v>102.96</v>
          </cell>
        </row>
        <row r="1823">
          <cell r="A1823">
            <v>30110</v>
          </cell>
          <cell r="C1823" t="str">
            <v>Removal of nose polyp(s)</v>
          </cell>
          <cell r="D1823" t="str">
            <v>Y</v>
          </cell>
          <cell r="F1823" t="str">
            <v>P3</v>
          </cell>
          <cell r="H1823">
            <v>162.36000000000001</v>
          </cell>
        </row>
        <row r="1824">
          <cell r="A1824">
            <v>30115</v>
          </cell>
          <cell r="C1824" t="str">
            <v>Removal of nose polyp(s)</v>
          </cell>
          <cell r="D1824" t="str">
            <v>Y</v>
          </cell>
          <cell r="F1824" t="str">
            <v>A2</v>
          </cell>
          <cell r="G1824">
            <v>20.895800000000001</v>
          </cell>
          <cell r="H1824">
            <v>952.33</v>
          </cell>
        </row>
        <row r="1825">
          <cell r="A1825">
            <v>30117</v>
          </cell>
          <cell r="C1825" t="str">
            <v>Removal of intranasal lesion</v>
          </cell>
          <cell r="D1825" t="str">
            <v>Y</v>
          </cell>
          <cell r="F1825" t="str">
            <v>A2</v>
          </cell>
          <cell r="G1825">
            <v>20.895800000000001</v>
          </cell>
          <cell r="H1825">
            <v>952.33</v>
          </cell>
        </row>
        <row r="1826">
          <cell r="A1826">
            <v>30118</v>
          </cell>
          <cell r="C1826" t="str">
            <v>Removal of intranasal lesion</v>
          </cell>
          <cell r="D1826" t="str">
            <v>Y</v>
          </cell>
          <cell r="F1826" t="str">
            <v>A2</v>
          </cell>
          <cell r="G1826">
            <v>20.895800000000001</v>
          </cell>
          <cell r="H1826">
            <v>952.33</v>
          </cell>
        </row>
        <row r="1827">
          <cell r="A1827">
            <v>30120</v>
          </cell>
          <cell r="C1827" t="str">
            <v>Revision of nose</v>
          </cell>
          <cell r="D1827" t="str">
            <v>Y</v>
          </cell>
          <cell r="F1827" t="str">
            <v>A2</v>
          </cell>
          <cell r="G1827">
            <v>20.895800000000001</v>
          </cell>
          <cell r="H1827">
            <v>952.33</v>
          </cell>
        </row>
        <row r="1828">
          <cell r="A1828">
            <v>30124</v>
          </cell>
          <cell r="C1828" t="str">
            <v>Removal of nose lesion</v>
          </cell>
          <cell r="D1828" t="str">
            <v>Y</v>
          </cell>
          <cell r="F1828" t="str">
            <v>R2</v>
          </cell>
          <cell r="G1828">
            <v>13.011200000000001</v>
          </cell>
          <cell r="H1828">
            <v>592.99</v>
          </cell>
        </row>
        <row r="1829">
          <cell r="A1829">
            <v>30125</v>
          </cell>
          <cell r="C1829" t="str">
            <v>Removal of nose lesion</v>
          </cell>
          <cell r="D1829" t="str">
            <v>Y</v>
          </cell>
          <cell r="F1829" t="str">
            <v>A2</v>
          </cell>
          <cell r="G1829">
            <v>47.017200000000003</v>
          </cell>
          <cell r="H1829">
            <v>2142.81</v>
          </cell>
        </row>
        <row r="1830">
          <cell r="A1830">
            <v>30130</v>
          </cell>
          <cell r="C1830" t="str">
            <v>Excise inferior turbinate</v>
          </cell>
          <cell r="D1830" t="str">
            <v>Y</v>
          </cell>
          <cell r="F1830" t="str">
            <v>A2</v>
          </cell>
          <cell r="G1830">
            <v>20.895800000000001</v>
          </cell>
          <cell r="H1830">
            <v>952.33</v>
          </cell>
        </row>
        <row r="1831">
          <cell r="A1831">
            <v>30140</v>
          </cell>
          <cell r="C1831" t="str">
            <v>Resect inferior turbinate</v>
          </cell>
          <cell r="D1831" t="str">
            <v>Y</v>
          </cell>
          <cell r="F1831" t="str">
            <v>A2</v>
          </cell>
          <cell r="G1831">
            <v>20.895800000000001</v>
          </cell>
          <cell r="H1831">
            <v>952.33</v>
          </cell>
        </row>
        <row r="1832">
          <cell r="A1832">
            <v>30150</v>
          </cell>
          <cell r="C1832" t="str">
            <v>Partial removal of nose</v>
          </cell>
          <cell r="D1832" t="str">
            <v>Y</v>
          </cell>
          <cell r="F1832" t="str">
            <v>A2</v>
          </cell>
          <cell r="G1832">
            <v>47.017200000000003</v>
          </cell>
          <cell r="H1832">
            <v>2142.81</v>
          </cell>
        </row>
        <row r="1833">
          <cell r="A1833">
            <v>30160</v>
          </cell>
          <cell r="C1833" t="str">
            <v>Removal of nose</v>
          </cell>
          <cell r="D1833" t="str">
            <v>Y</v>
          </cell>
          <cell r="F1833" t="str">
            <v>A2</v>
          </cell>
          <cell r="G1833">
            <v>47.017200000000003</v>
          </cell>
          <cell r="H1833">
            <v>2142.81</v>
          </cell>
        </row>
        <row r="1834">
          <cell r="A1834">
            <v>30200</v>
          </cell>
          <cell r="C1834" t="str">
            <v>Injection treatment of nose</v>
          </cell>
          <cell r="D1834" t="str">
            <v>Y</v>
          </cell>
          <cell r="F1834" t="str">
            <v>P3</v>
          </cell>
          <cell r="H1834">
            <v>81.36</v>
          </cell>
        </row>
        <row r="1835">
          <cell r="A1835">
            <v>30210</v>
          </cell>
          <cell r="C1835" t="str">
            <v>Nasal sinus therapy</v>
          </cell>
          <cell r="D1835" t="str">
            <v>Y</v>
          </cell>
          <cell r="F1835" t="str">
            <v>P3</v>
          </cell>
          <cell r="H1835">
            <v>105.12</v>
          </cell>
        </row>
        <row r="1836">
          <cell r="A1836">
            <v>30220</v>
          </cell>
          <cell r="C1836" t="str">
            <v>Insert nasal septal button</v>
          </cell>
          <cell r="D1836" t="str">
            <v>Y</v>
          </cell>
          <cell r="F1836" t="str">
            <v>A2</v>
          </cell>
          <cell r="G1836">
            <v>13.011200000000001</v>
          </cell>
          <cell r="H1836">
            <v>592.99</v>
          </cell>
        </row>
        <row r="1837">
          <cell r="A1837">
            <v>30300</v>
          </cell>
          <cell r="C1837" t="str">
            <v>Remove nasal foreign body</v>
          </cell>
          <cell r="D1837" t="str">
            <v>N</v>
          </cell>
          <cell r="F1837" t="str">
            <v>N1</v>
          </cell>
        </row>
        <row r="1838">
          <cell r="A1838">
            <v>30310</v>
          </cell>
          <cell r="C1838" t="str">
            <v>Remove nasal foreign body</v>
          </cell>
          <cell r="D1838" t="str">
            <v>Y</v>
          </cell>
          <cell r="F1838" t="str">
            <v>A2</v>
          </cell>
          <cell r="G1838">
            <v>20.895800000000001</v>
          </cell>
          <cell r="H1838">
            <v>952.33</v>
          </cell>
        </row>
        <row r="1839">
          <cell r="A1839">
            <v>30320</v>
          </cell>
          <cell r="C1839" t="str">
            <v>Remove nasal foreign body</v>
          </cell>
          <cell r="D1839" t="str">
            <v>Y</v>
          </cell>
          <cell r="F1839" t="str">
            <v>A2</v>
          </cell>
          <cell r="G1839">
            <v>13.011200000000001</v>
          </cell>
          <cell r="H1839">
            <v>592.99</v>
          </cell>
        </row>
        <row r="1840">
          <cell r="A1840">
            <v>30400</v>
          </cell>
          <cell r="C1840" t="str">
            <v>Reconstruction of nose</v>
          </cell>
          <cell r="D1840" t="str">
            <v>Y</v>
          </cell>
          <cell r="F1840" t="str">
            <v>A2</v>
          </cell>
          <cell r="G1840">
            <v>47.017200000000003</v>
          </cell>
          <cell r="H1840">
            <v>2142.81</v>
          </cell>
        </row>
        <row r="1841">
          <cell r="A1841">
            <v>30410</v>
          </cell>
          <cell r="C1841" t="str">
            <v>Reconstruction of nose</v>
          </cell>
          <cell r="D1841" t="str">
            <v>Y</v>
          </cell>
          <cell r="F1841" t="str">
            <v>A2</v>
          </cell>
          <cell r="G1841">
            <v>47.017200000000003</v>
          </cell>
          <cell r="H1841">
            <v>2142.81</v>
          </cell>
        </row>
        <row r="1842">
          <cell r="A1842">
            <v>30420</v>
          </cell>
          <cell r="C1842" t="str">
            <v>Reconstruction of nose</v>
          </cell>
          <cell r="D1842" t="str">
            <v>Y</v>
          </cell>
          <cell r="F1842" t="str">
            <v>A2</v>
          </cell>
          <cell r="G1842">
            <v>47.017200000000003</v>
          </cell>
          <cell r="H1842">
            <v>2142.81</v>
          </cell>
        </row>
        <row r="1843">
          <cell r="A1843">
            <v>30430</v>
          </cell>
          <cell r="C1843" t="str">
            <v>Revision of nose</v>
          </cell>
          <cell r="D1843" t="str">
            <v>Y</v>
          </cell>
          <cell r="F1843" t="str">
            <v>A2</v>
          </cell>
          <cell r="G1843">
            <v>47.017200000000003</v>
          </cell>
          <cell r="H1843">
            <v>2142.81</v>
          </cell>
        </row>
        <row r="1844">
          <cell r="A1844">
            <v>30435</v>
          </cell>
          <cell r="C1844" t="str">
            <v>Revision of nose</v>
          </cell>
          <cell r="D1844" t="str">
            <v>Y</v>
          </cell>
          <cell r="F1844" t="str">
            <v>A2</v>
          </cell>
          <cell r="G1844">
            <v>47.017200000000003</v>
          </cell>
          <cell r="H1844">
            <v>2142.81</v>
          </cell>
        </row>
        <row r="1845">
          <cell r="A1845">
            <v>30450</v>
          </cell>
          <cell r="C1845" t="str">
            <v>Revision of nose</v>
          </cell>
          <cell r="D1845" t="str">
            <v>Y</v>
          </cell>
          <cell r="F1845" t="str">
            <v>A2</v>
          </cell>
          <cell r="G1845">
            <v>47.017200000000003</v>
          </cell>
          <cell r="H1845">
            <v>2142.81</v>
          </cell>
        </row>
        <row r="1846">
          <cell r="A1846">
            <v>30460</v>
          </cell>
          <cell r="C1846" t="str">
            <v>Revision of nose</v>
          </cell>
          <cell r="D1846" t="str">
            <v>Y</v>
          </cell>
          <cell r="F1846" t="str">
            <v>A2</v>
          </cell>
          <cell r="G1846">
            <v>47.017200000000003</v>
          </cell>
          <cell r="H1846">
            <v>2142.81</v>
          </cell>
        </row>
        <row r="1847">
          <cell r="A1847">
            <v>30462</v>
          </cell>
          <cell r="C1847" t="str">
            <v>Revision of nose</v>
          </cell>
          <cell r="D1847" t="str">
            <v>Y</v>
          </cell>
          <cell r="F1847" t="str">
            <v>A2</v>
          </cell>
          <cell r="G1847">
            <v>47.017200000000003</v>
          </cell>
          <cell r="H1847">
            <v>2142.81</v>
          </cell>
        </row>
        <row r="1848">
          <cell r="A1848">
            <v>30465</v>
          </cell>
          <cell r="C1848" t="str">
            <v>Repair nasal stenosis</v>
          </cell>
          <cell r="D1848" t="str">
            <v>Y</v>
          </cell>
          <cell r="F1848" t="str">
            <v>A2</v>
          </cell>
          <cell r="G1848">
            <v>47.017200000000003</v>
          </cell>
          <cell r="H1848">
            <v>2142.81</v>
          </cell>
        </row>
        <row r="1849">
          <cell r="A1849">
            <v>30520</v>
          </cell>
          <cell r="C1849" t="str">
            <v>Repair of nasal septum</v>
          </cell>
          <cell r="D1849" t="str">
            <v>Y</v>
          </cell>
          <cell r="F1849" t="str">
            <v>A2</v>
          </cell>
          <cell r="G1849">
            <v>20.895800000000001</v>
          </cell>
          <cell r="H1849">
            <v>952.33</v>
          </cell>
        </row>
        <row r="1850">
          <cell r="A1850">
            <v>30540</v>
          </cell>
          <cell r="C1850" t="str">
            <v>Repair nasal defect</v>
          </cell>
          <cell r="D1850" t="str">
            <v>Y</v>
          </cell>
          <cell r="F1850" t="str">
            <v>A2</v>
          </cell>
          <cell r="G1850">
            <v>47.017200000000003</v>
          </cell>
          <cell r="H1850">
            <v>2142.81</v>
          </cell>
        </row>
        <row r="1851">
          <cell r="A1851">
            <v>30545</v>
          </cell>
          <cell r="C1851" t="str">
            <v>Repair nasal defect</v>
          </cell>
          <cell r="D1851" t="str">
            <v>Y</v>
          </cell>
          <cell r="F1851" t="str">
            <v>A2</v>
          </cell>
          <cell r="G1851">
            <v>47.017200000000003</v>
          </cell>
          <cell r="H1851">
            <v>2142.81</v>
          </cell>
        </row>
        <row r="1852">
          <cell r="A1852">
            <v>30560</v>
          </cell>
          <cell r="C1852" t="str">
            <v>Release of nasal adhesions</v>
          </cell>
          <cell r="D1852" t="str">
            <v>Y</v>
          </cell>
          <cell r="F1852" t="str">
            <v>A2</v>
          </cell>
          <cell r="G1852">
            <v>5.2571000000000003</v>
          </cell>
          <cell r="H1852">
            <v>239.59</v>
          </cell>
        </row>
        <row r="1853">
          <cell r="A1853">
            <v>30580</v>
          </cell>
          <cell r="C1853" t="str">
            <v>Repair upper jaw fistula</v>
          </cell>
          <cell r="D1853" t="str">
            <v>Y</v>
          </cell>
          <cell r="F1853" t="str">
            <v>A2</v>
          </cell>
          <cell r="G1853">
            <v>47.017200000000003</v>
          </cell>
          <cell r="H1853">
            <v>2142.81</v>
          </cell>
        </row>
        <row r="1854">
          <cell r="A1854">
            <v>30600</v>
          </cell>
          <cell r="C1854" t="str">
            <v>Repair mouth/nose fistula</v>
          </cell>
          <cell r="D1854" t="str">
            <v>Y</v>
          </cell>
          <cell r="F1854" t="str">
            <v>A2</v>
          </cell>
          <cell r="G1854">
            <v>47.017200000000003</v>
          </cell>
          <cell r="H1854">
            <v>2142.81</v>
          </cell>
        </row>
        <row r="1855">
          <cell r="A1855">
            <v>30620</v>
          </cell>
          <cell r="C1855" t="str">
            <v>Intranasal reconstruction</v>
          </cell>
          <cell r="D1855" t="str">
            <v>Y</v>
          </cell>
          <cell r="F1855" t="str">
            <v>A2</v>
          </cell>
          <cell r="G1855">
            <v>47.017200000000003</v>
          </cell>
          <cell r="H1855">
            <v>2142.81</v>
          </cell>
        </row>
        <row r="1856">
          <cell r="A1856">
            <v>30630</v>
          </cell>
          <cell r="C1856" t="str">
            <v>Repair nasal septum defect</v>
          </cell>
          <cell r="D1856" t="str">
            <v>Y</v>
          </cell>
          <cell r="F1856" t="str">
            <v>A2</v>
          </cell>
          <cell r="G1856">
            <v>20.895800000000001</v>
          </cell>
          <cell r="H1856">
            <v>952.33</v>
          </cell>
        </row>
        <row r="1857">
          <cell r="A1857">
            <v>30801</v>
          </cell>
          <cell r="C1857" t="str">
            <v>Ablate inf turbinate superf</v>
          </cell>
          <cell r="D1857" t="str">
            <v>Y</v>
          </cell>
          <cell r="F1857" t="str">
            <v>A2</v>
          </cell>
          <cell r="G1857">
            <v>13.011200000000001</v>
          </cell>
          <cell r="H1857">
            <v>592.99</v>
          </cell>
        </row>
        <row r="1858">
          <cell r="A1858">
            <v>30802</v>
          </cell>
          <cell r="C1858" t="str">
            <v>Ablate inf turbinate submuc</v>
          </cell>
          <cell r="D1858" t="str">
            <v>Y</v>
          </cell>
          <cell r="F1858" t="str">
            <v>A2</v>
          </cell>
          <cell r="G1858">
            <v>13.011200000000001</v>
          </cell>
          <cell r="H1858">
            <v>592.99</v>
          </cell>
        </row>
        <row r="1859">
          <cell r="A1859">
            <v>30901</v>
          </cell>
          <cell r="C1859" t="str">
            <v>Control of nosebleed</v>
          </cell>
          <cell r="D1859" t="str">
            <v>N</v>
          </cell>
          <cell r="F1859" t="str">
            <v>N1</v>
          </cell>
        </row>
        <row r="1860">
          <cell r="A1860">
            <v>30903</v>
          </cell>
          <cell r="C1860" t="str">
            <v>Control of nosebleed</v>
          </cell>
          <cell r="D1860" t="str">
            <v>Y</v>
          </cell>
          <cell r="F1860" t="str">
            <v>A2</v>
          </cell>
          <cell r="G1860">
            <v>1.2008000000000001</v>
          </cell>
          <cell r="H1860">
            <v>54.73</v>
          </cell>
        </row>
        <row r="1861">
          <cell r="A1861">
            <v>30905</v>
          </cell>
          <cell r="C1861" t="str">
            <v>Control of nosebleed</v>
          </cell>
          <cell r="D1861" t="str">
            <v>Y</v>
          </cell>
          <cell r="F1861" t="str">
            <v>A2</v>
          </cell>
          <cell r="G1861">
            <v>1.2008000000000001</v>
          </cell>
          <cell r="H1861">
            <v>54.73</v>
          </cell>
        </row>
        <row r="1862">
          <cell r="A1862">
            <v>30906</v>
          </cell>
          <cell r="C1862" t="str">
            <v>Repeat control of nosebleed</v>
          </cell>
          <cell r="D1862" t="str">
            <v>Y</v>
          </cell>
          <cell r="F1862" t="str">
            <v>A2</v>
          </cell>
          <cell r="G1862">
            <v>2.0405000000000002</v>
          </cell>
          <cell r="H1862">
            <v>93</v>
          </cell>
        </row>
        <row r="1863">
          <cell r="A1863">
            <v>30915</v>
          </cell>
          <cell r="C1863" t="str">
            <v>Ligation nasal sinus artery</v>
          </cell>
          <cell r="D1863" t="str">
            <v>Y</v>
          </cell>
          <cell r="E1863" t="str">
            <v>CH</v>
          </cell>
          <cell r="F1863" t="str">
            <v>A2</v>
          </cell>
          <cell r="G1863">
            <v>28.496099999999998</v>
          </cell>
          <cell r="H1863">
            <v>1298.71</v>
          </cell>
        </row>
        <row r="1864">
          <cell r="A1864">
            <v>30920</v>
          </cell>
          <cell r="C1864" t="str">
            <v>Ligation upper jaw artery</v>
          </cell>
          <cell r="D1864" t="str">
            <v>Y</v>
          </cell>
          <cell r="E1864" t="str">
            <v>CH</v>
          </cell>
          <cell r="F1864" t="str">
            <v>A2</v>
          </cell>
          <cell r="G1864">
            <v>28.496099999999998</v>
          </cell>
          <cell r="H1864">
            <v>1298.71</v>
          </cell>
        </row>
        <row r="1865">
          <cell r="A1865">
            <v>30930</v>
          </cell>
          <cell r="C1865" t="str">
            <v>Ther fx nasal inf turbinate</v>
          </cell>
          <cell r="D1865" t="str">
            <v>Y</v>
          </cell>
          <cell r="F1865" t="str">
            <v>A2</v>
          </cell>
          <cell r="G1865">
            <v>20.895800000000001</v>
          </cell>
          <cell r="H1865">
            <v>952.33</v>
          </cell>
        </row>
        <row r="1866">
          <cell r="A1866">
            <v>31000</v>
          </cell>
          <cell r="C1866" t="str">
            <v>Irrigation maxillary sinus</v>
          </cell>
          <cell r="D1866" t="str">
            <v>Y</v>
          </cell>
          <cell r="F1866" t="str">
            <v>P2</v>
          </cell>
          <cell r="G1866">
            <v>2.0405000000000002</v>
          </cell>
          <cell r="H1866">
            <v>93</v>
          </cell>
        </row>
        <row r="1867">
          <cell r="A1867">
            <v>31002</v>
          </cell>
          <cell r="C1867" t="str">
            <v>Irrigation sphenoid sinus</v>
          </cell>
          <cell r="D1867" t="str">
            <v>Y</v>
          </cell>
          <cell r="F1867" t="str">
            <v>R2</v>
          </cell>
          <cell r="G1867">
            <v>13.011200000000001</v>
          </cell>
          <cell r="H1867">
            <v>592.99</v>
          </cell>
        </row>
        <row r="1868">
          <cell r="A1868">
            <v>31020</v>
          </cell>
          <cell r="C1868" t="str">
            <v>Exploration maxillary sinus</v>
          </cell>
          <cell r="D1868" t="str">
            <v>Y</v>
          </cell>
          <cell r="F1868" t="str">
            <v>A2</v>
          </cell>
          <cell r="G1868">
            <v>20.895800000000001</v>
          </cell>
          <cell r="H1868">
            <v>952.33</v>
          </cell>
        </row>
        <row r="1869">
          <cell r="A1869">
            <v>31030</v>
          </cell>
          <cell r="C1869" t="str">
            <v>Exploration maxillary sinus</v>
          </cell>
          <cell r="D1869" t="str">
            <v>Y</v>
          </cell>
          <cell r="F1869" t="str">
            <v>A2</v>
          </cell>
          <cell r="G1869">
            <v>47.017200000000003</v>
          </cell>
          <cell r="H1869">
            <v>2142.81</v>
          </cell>
        </row>
        <row r="1870">
          <cell r="A1870">
            <v>31032</v>
          </cell>
          <cell r="C1870" t="str">
            <v>Explore sinus remove polyps</v>
          </cell>
          <cell r="D1870" t="str">
            <v>Y</v>
          </cell>
          <cell r="F1870" t="str">
            <v>A2</v>
          </cell>
          <cell r="G1870">
            <v>47.017200000000003</v>
          </cell>
          <cell r="H1870">
            <v>2142.81</v>
          </cell>
        </row>
        <row r="1871">
          <cell r="A1871">
            <v>31040</v>
          </cell>
          <cell r="C1871" t="str">
            <v>Exploration behind upper jaw</v>
          </cell>
          <cell r="D1871" t="str">
            <v>Y</v>
          </cell>
          <cell r="F1871" t="str">
            <v>R2</v>
          </cell>
          <cell r="G1871">
            <v>47.017200000000003</v>
          </cell>
          <cell r="H1871">
            <v>2142.81</v>
          </cell>
        </row>
        <row r="1872">
          <cell r="A1872">
            <v>31050</v>
          </cell>
          <cell r="C1872" t="str">
            <v>Exploration sphenoid sinus</v>
          </cell>
          <cell r="D1872" t="str">
            <v>Y</v>
          </cell>
          <cell r="F1872" t="str">
            <v>A2</v>
          </cell>
          <cell r="G1872">
            <v>47.017200000000003</v>
          </cell>
          <cell r="H1872">
            <v>2142.81</v>
          </cell>
        </row>
        <row r="1873">
          <cell r="A1873">
            <v>31051</v>
          </cell>
          <cell r="C1873" t="str">
            <v>Sphenoid sinus surgery</v>
          </cell>
          <cell r="D1873" t="str">
            <v>Y</v>
          </cell>
          <cell r="F1873" t="str">
            <v>A2</v>
          </cell>
          <cell r="G1873">
            <v>47.017200000000003</v>
          </cell>
          <cell r="H1873">
            <v>2142.81</v>
          </cell>
        </row>
        <row r="1874">
          <cell r="A1874">
            <v>31070</v>
          </cell>
          <cell r="C1874" t="str">
            <v>Exploration of frontal sinus</v>
          </cell>
          <cell r="D1874" t="str">
            <v>Y</v>
          </cell>
          <cell r="F1874" t="str">
            <v>A2</v>
          </cell>
          <cell r="G1874">
            <v>47.017200000000003</v>
          </cell>
          <cell r="H1874">
            <v>2142.81</v>
          </cell>
        </row>
        <row r="1875">
          <cell r="A1875">
            <v>31075</v>
          </cell>
          <cell r="C1875" t="str">
            <v>Exploration of frontal sinus</v>
          </cell>
          <cell r="D1875" t="str">
            <v>Y</v>
          </cell>
          <cell r="F1875" t="str">
            <v>A2</v>
          </cell>
          <cell r="G1875">
            <v>47.017200000000003</v>
          </cell>
          <cell r="H1875">
            <v>2142.81</v>
          </cell>
        </row>
        <row r="1876">
          <cell r="A1876">
            <v>31080</v>
          </cell>
          <cell r="C1876" t="str">
            <v>Removal of frontal sinus</v>
          </cell>
          <cell r="D1876" t="str">
            <v>Y</v>
          </cell>
          <cell r="F1876" t="str">
            <v>A2</v>
          </cell>
          <cell r="G1876">
            <v>47.017200000000003</v>
          </cell>
          <cell r="H1876">
            <v>2142.81</v>
          </cell>
        </row>
        <row r="1877">
          <cell r="A1877">
            <v>31081</v>
          </cell>
          <cell r="C1877" t="str">
            <v>Removal of frontal sinus</v>
          </cell>
          <cell r="D1877" t="str">
            <v>Y</v>
          </cell>
          <cell r="F1877" t="str">
            <v>A2</v>
          </cell>
          <cell r="G1877">
            <v>47.017200000000003</v>
          </cell>
          <cell r="H1877">
            <v>2142.81</v>
          </cell>
        </row>
        <row r="1878">
          <cell r="A1878">
            <v>31084</v>
          </cell>
          <cell r="C1878" t="str">
            <v>Removal of frontal sinus</v>
          </cell>
          <cell r="D1878" t="str">
            <v>Y</v>
          </cell>
          <cell r="F1878" t="str">
            <v>A2</v>
          </cell>
          <cell r="G1878">
            <v>47.017200000000003</v>
          </cell>
          <cell r="H1878">
            <v>2142.81</v>
          </cell>
        </row>
        <row r="1879">
          <cell r="A1879">
            <v>31085</v>
          </cell>
          <cell r="C1879" t="str">
            <v>Removal of frontal sinus</v>
          </cell>
          <cell r="D1879" t="str">
            <v>Y</v>
          </cell>
          <cell r="F1879" t="str">
            <v>A2</v>
          </cell>
          <cell r="G1879">
            <v>47.017200000000003</v>
          </cell>
          <cell r="H1879">
            <v>2142.81</v>
          </cell>
        </row>
        <row r="1880">
          <cell r="A1880">
            <v>31086</v>
          </cell>
          <cell r="C1880" t="str">
            <v>Removal of frontal sinus</v>
          </cell>
          <cell r="D1880" t="str">
            <v>Y</v>
          </cell>
          <cell r="F1880" t="str">
            <v>A2</v>
          </cell>
          <cell r="G1880">
            <v>47.017200000000003</v>
          </cell>
          <cell r="H1880">
            <v>2142.81</v>
          </cell>
        </row>
        <row r="1881">
          <cell r="A1881">
            <v>31087</v>
          </cell>
          <cell r="C1881" t="str">
            <v>Removal of frontal sinus</v>
          </cell>
          <cell r="D1881" t="str">
            <v>Y</v>
          </cell>
          <cell r="F1881" t="str">
            <v>A2</v>
          </cell>
          <cell r="G1881">
            <v>47.017200000000003</v>
          </cell>
          <cell r="H1881">
            <v>2142.81</v>
          </cell>
        </row>
        <row r="1882">
          <cell r="A1882">
            <v>31090</v>
          </cell>
          <cell r="C1882" t="str">
            <v>Exploration of sinuses</v>
          </cell>
          <cell r="D1882" t="str">
            <v>Y</v>
          </cell>
          <cell r="F1882" t="str">
            <v>A2</v>
          </cell>
          <cell r="G1882">
            <v>47.017200000000003</v>
          </cell>
          <cell r="H1882">
            <v>2142.81</v>
          </cell>
        </row>
        <row r="1883">
          <cell r="A1883">
            <v>31200</v>
          </cell>
          <cell r="C1883" t="str">
            <v>Removal of ethmoid sinus</v>
          </cell>
          <cell r="D1883" t="str">
            <v>Y</v>
          </cell>
          <cell r="F1883" t="str">
            <v>A2</v>
          </cell>
          <cell r="G1883">
            <v>47.017200000000003</v>
          </cell>
          <cell r="H1883">
            <v>2142.81</v>
          </cell>
        </row>
        <row r="1884">
          <cell r="A1884">
            <v>31201</v>
          </cell>
          <cell r="C1884" t="str">
            <v>Removal of ethmoid sinus</v>
          </cell>
          <cell r="D1884" t="str">
            <v>Y</v>
          </cell>
          <cell r="F1884" t="str">
            <v>A2</v>
          </cell>
          <cell r="G1884">
            <v>20.895800000000001</v>
          </cell>
          <cell r="H1884">
            <v>952.33</v>
          </cell>
        </row>
        <row r="1885">
          <cell r="A1885">
            <v>31205</v>
          </cell>
          <cell r="C1885" t="str">
            <v>Removal of ethmoid sinus</v>
          </cell>
          <cell r="D1885" t="str">
            <v>Y</v>
          </cell>
          <cell r="F1885" t="str">
            <v>A2</v>
          </cell>
          <cell r="G1885">
            <v>20.895800000000001</v>
          </cell>
          <cell r="H1885">
            <v>952.33</v>
          </cell>
        </row>
        <row r="1886">
          <cell r="A1886">
            <v>31231</v>
          </cell>
          <cell r="C1886" t="str">
            <v>Nasal endoscopy dx</v>
          </cell>
          <cell r="D1886" t="str">
            <v>Y</v>
          </cell>
          <cell r="F1886" t="str">
            <v>P2</v>
          </cell>
          <cell r="G1886">
            <v>1.7957000000000001</v>
          </cell>
          <cell r="H1886">
            <v>81.84</v>
          </cell>
        </row>
        <row r="1887">
          <cell r="A1887">
            <v>31233</v>
          </cell>
          <cell r="C1887" t="str">
            <v>Nasal/sinus endoscopy dx</v>
          </cell>
          <cell r="D1887" t="str">
            <v>Y</v>
          </cell>
          <cell r="F1887" t="str">
            <v>A2</v>
          </cell>
          <cell r="G1887">
            <v>4.2922000000000002</v>
          </cell>
          <cell r="H1887">
            <v>195.62</v>
          </cell>
        </row>
        <row r="1888">
          <cell r="A1888">
            <v>31235</v>
          </cell>
          <cell r="C1888" t="str">
            <v>Nasal/sinus endoscopy dx</v>
          </cell>
          <cell r="D1888" t="str">
            <v>Y</v>
          </cell>
          <cell r="F1888" t="str">
            <v>A2</v>
          </cell>
          <cell r="G1888">
            <v>12.9086</v>
          </cell>
          <cell r="H1888">
            <v>588.30999999999995</v>
          </cell>
        </row>
        <row r="1889">
          <cell r="A1889">
            <v>31237</v>
          </cell>
          <cell r="C1889" t="str">
            <v>Nasal/sinus endoscopy surg</v>
          </cell>
          <cell r="D1889" t="str">
            <v>Y</v>
          </cell>
          <cell r="F1889" t="str">
            <v>A2</v>
          </cell>
          <cell r="G1889">
            <v>12.9086</v>
          </cell>
          <cell r="H1889">
            <v>588.30999999999995</v>
          </cell>
        </row>
        <row r="1890">
          <cell r="A1890">
            <v>31238</v>
          </cell>
          <cell r="C1890" t="str">
            <v>Nasal/sinus endoscopy surg</v>
          </cell>
          <cell r="D1890" t="str">
            <v>Y</v>
          </cell>
          <cell r="F1890" t="str">
            <v>A2</v>
          </cell>
          <cell r="G1890">
            <v>12.9086</v>
          </cell>
          <cell r="H1890">
            <v>588.30999999999995</v>
          </cell>
        </row>
        <row r="1891">
          <cell r="A1891">
            <v>31239</v>
          </cell>
          <cell r="C1891" t="str">
            <v>Nasal/sinus endoscopy surg</v>
          </cell>
          <cell r="D1891" t="str">
            <v>Y</v>
          </cell>
          <cell r="F1891" t="str">
            <v>A2</v>
          </cell>
          <cell r="G1891">
            <v>25.1999</v>
          </cell>
          <cell r="H1891">
            <v>1148.49</v>
          </cell>
        </row>
        <row r="1892">
          <cell r="A1892">
            <v>31240</v>
          </cell>
          <cell r="C1892" t="str">
            <v>Nasal/sinus endoscopy surg</v>
          </cell>
          <cell r="D1892" t="str">
            <v>Y</v>
          </cell>
          <cell r="F1892" t="str">
            <v>A2</v>
          </cell>
          <cell r="G1892">
            <v>12.9086</v>
          </cell>
          <cell r="H1892">
            <v>588.30999999999995</v>
          </cell>
        </row>
        <row r="1893">
          <cell r="A1893">
            <v>31253</v>
          </cell>
          <cell r="C1893" t="str">
            <v>Nsl/sins ndsc total</v>
          </cell>
          <cell r="D1893" t="str">
            <v>Y</v>
          </cell>
          <cell r="E1893" t="str">
            <v>NC</v>
          </cell>
          <cell r="F1893" t="str">
            <v>G2</v>
          </cell>
          <cell r="G1893">
            <v>38.799799999999998</v>
          </cell>
          <cell r="H1893">
            <v>1768.3</v>
          </cell>
        </row>
        <row r="1894">
          <cell r="A1894">
            <v>31254</v>
          </cell>
          <cell r="C1894" t="str">
            <v>Nsl/sins ndsc w/prtl ethmdct</v>
          </cell>
          <cell r="D1894" t="str">
            <v>Y</v>
          </cell>
          <cell r="F1894" t="str">
            <v>A2</v>
          </cell>
          <cell r="G1894">
            <v>38.799799999999998</v>
          </cell>
          <cell r="H1894">
            <v>1768.3</v>
          </cell>
        </row>
        <row r="1895">
          <cell r="A1895">
            <v>31255</v>
          </cell>
          <cell r="C1895" t="str">
            <v>Nsl/sins ndsc w/tot ethmdct</v>
          </cell>
          <cell r="D1895" t="str">
            <v>Y</v>
          </cell>
          <cell r="F1895" t="str">
            <v>A2</v>
          </cell>
          <cell r="G1895">
            <v>38.799799999999998</v>
          </cell>
          <cell r="H1895">
            <v>1768.3</v>
          </cell>
        </row>
        <row r="1896">
          <cell r="A1896">
            <v>31256</v>
          </cell>
          <cell r="C1896" t="str">
            <v>Exploration maxillary sinus</v>
          </cell>
          <cell r="D1896" t="str">
            <v>Y</v>
          </cell>
          <cell r="F1896" t="str">
            <v>A2</v>
          </cell>
          <cell r="G1896">
            <v>25.1999</v>
          </cell>
          <cell r="H1896">
            <v>1148.49</v>
          </cell>
        </row>
        <row r="1897">
          <cell r="A1897">
            <v>31257</v>
          </cell>
          <cell r="C1897" t="str">
            <v>Nsl/sins ndsc tot w/sphendt</v>
          </cell>
          <cell r="D1897" t="str">
            <v>Y</v>
          </cell>
          <cell r="E1897" t="str">
            <v>NC</v>
          </cell>
          <cell r="F1897" t="str">
            <v>G2</v>
          </cell>
          <cell r="G1897">
            <v>38.799799999999998</v>
          </cell>
          <cell r="H1897">
            <v>1768.3</v>
          </cell>
        </row>
        <row r="1898">
          <cell r="A1898">
            <v>31259</v>
          </cell>
          <cell r="C1898" t="str">
            <v>Nsl/sins ndsc sphn tiss rmvl</v>
          </cell>
          <cell r="D1898" t="str">
            <v>Y</v>
          </cell>
          <cell r="E1898" t="str">
            <v>NC</v>
          </cell>
          <cell r="F1898" t="str">
            <v>G2</v>
          </cell>
          <cell r="G1898">
            <v>38.799799999999998</v>
          </cell>
          <cell r="H1898">
            <v>1768.3</v>
          </cell>
        </row>
        <row r="1899">
          <cell r="A1899">
            <v>31267</v>
          </cell>
          <cell r="C1899" t="str">
            <v>Endoscopy maxillary sinus</v>
          </cell>
          <cell r="D1899" t="str">
            <v>Y</v>
          </cell>
          <cell r="F1899" t="str">
            <v>A2</v>
          </cell>
          <cell r="G1899">
            <v>38.799799999999998</v>
          </cell>
          <cell r="H1899">
            <v>1768.3</v>
          </cell>
        </row>
        <row r="1900">
          <cell r="A1900">
            <v>31276</v>
          </cell>
          <cell r="C1900" t="str">
            <v>Nsl/sins ndsc frnt tiss rmvl</v>
          </cell>
          <cell r="D1900" t="str">
            <v>Y</v>
          </cell>
          <cell r="F1900" t="str">
            <v>A2</v>
          </cell>
          <cell r="G1900">
            <v>38.799799999999998</v>
          </cell>
          <cell r="H1900">
            <v>1768.3</v>
          </cell>
        </row>
        <row r="1901">
          <cell r="A1901">
            <v>31287</v>
          </cell>
          <cell r="C1901" t="str">
            <v>Nasal/sinus endoscopy surg</v>
          </cell>
          <cell r="D1901" t="str">
            <v>Y</v>
          </cell>
          <cell r="F1901" t="str">
            <v>A2</v>
          </cell>
          <cell r="G1901">
            <v>38.799799999999998</v>
          </cell>
          <cell r="H1901">
            <v>1768.3</v>
          </cell>
        </row>
        <row r="1902">
          <cell r="A1902">
            <v>31288</v>
          </cell>
          <cell r="C1902" t="str">
            <v>Nasal/sinus endoscopy surg</v>
          </cell>
          <cell r="D1902" t="str">
            <v>Y</v>
          </cell>
          <cell r="F1902" t="str">
            <v>A2</v>
          </cell>
          <cell r="G1902">
            <v>38.799799999999998</v>
          </cell>
          <cell r="H1902">
            <v>1768.3</v>
          </cell>
        </row>
        <row r="1903">
          <cell r="A1903">
            <v>31295</v>
          </cell>
          <cell r="C1903" t="str">
            <v>Sinus endo w/balloon dil</v>
          </cell>
          <cell r="D1903" t="str">
            <v>Y</v>
          </cell>
          <cell r="F1903" t="str">
            <v>P2</v>
          </cell>
          <cell r="G1903">
            <v>38.799799999999998</v>
          </cell>
          <cell r="H1903">
            <v>1768.3</v>
          </cell>
        </row>
        <row r="1904">
          <cell r="A1904">
            <v>31296</v>
          </cell>
          <cell r="C1904" t="str">
            <v>Sinus endo w/balloon dil</v>
          </cell>
          <cell r="D1904" t="str">
            <v>Y</v>
          </cell>
          <cell r="F1904" t="str">
            <v>P2</v>
          </cell>
          <cell r="G1904">
            <v>38.799799999999998</v>
          </cell>
          <cell r="H1904">
            <v>1768.3</v>
          </cell>
        </row>
        <row r="1905">
          <cell r="A1905">
            <v>31297</v>
          </cell>
          <cell r="C1905" t="str">
            <v>Sinus endo w/balloon dil</v>
          </cell>
          <cell r="D1905" t="str">
            <v>Y</v>
          </cell>
          <cell r="F1905" t="str">
            <v>P2</v>
          </cell>
          <cell r="G1905">
            <v>38.799799999999998</v>
          </cell>
          <cell r="H1905">
            <v>1768.3</v>
          </cell>
        </row>
        <row r="1906">
          <cell r="A1906">
            <v>31298</v>
          </cell>
          <cell r="C1906" t="str">
            <v>Nsl/sins ndsc w/sins dilat</v>
          </cell>
          <cell r="D1906" t="str">
            <v>Y</v>
          </cell>
          <cell r="E1906" t="str">
            <v>NC</v>
          </cell>
          <cell r="F1906" t="str">
            <v>G2</v>
          </cell>
          <cell r="G1906">
            <v>38.799799999999998</v>
          </cell>
          <cell r="H1906">
            <v>1768.3</v>
          </cell>
        </row>
        <row r="1907">
          <cell r="A1907">
            <v>31300</v>
          </cell>
          <cell r="C1907" t="str">
            <v>Removal of larynx lesion</v>
          </cell>
          <cell r="D1907" t="str">
            <v>Y</v>
          </cell>
          <cell r="F1907" t="str">
            <v>A2</v>
          </cell>
          <cell r="G1907">
            <v>20.895800000000001</v>
          </cell>
          <cell r="H1907">
            <v>952.33</v>
          </cell>
        </row>
        <row r="1908">
          <cell r="A1908">
            <v>31400</v>
          </cell>
          <cell r="C1908" t="str">
            <v>Revision of larynx</v>
          </cell>
          <cell r="D1908" t="str">
            <v>Y</v>
          </cell>
          <cell r="F1908" t="str">
            <v>A2</v>
          </cell>
          <cell r="G1908">
            <v>47.017200000000003</v>
          </cell>
          <cell r="H1908">
            <v>2142.81</v>
          </cell>
        </row>
        <row r="1909">
          <cell r="A1909">
            <v>31420</v>
          </cell>
          <cell r="C1909" t="str">
            <v>Removal of epiglottis</v>
          </cell>
          <cell r="D1909" t="str">
            <v>Y</v>
          </cell>
          <cell r="F1909" t="str">
            <v>A2</v>
          </cell>
          <cell r="G1909">
            <v>47.017200000000003</v>
          </cell>
          <cell r="H1909">
            <v>2142.81</v>
          </cell>
        </row>
        <row r="1910">
          <cell r="A1910">
            <v>31500</v>
          </cell>
          <cell r="C1910" t="str">
            <v>Insert emergency airway</v>
          </cell>
          <cell r="D1910" t="str">
            <v>Y</v>
          </cell>
          <cell r="F1910" t="str">
            <v>G2</v>
          </cell>
          <cell r="G1910">
            <v>2.0405000000000002</v>
          </cell>
          <cell r="H1910">
            <v>93</v>
          </cell>
        </row>
        <row r="1911">
          <cell r="A1911">
            <v>31502</v>
          </cell>
          <cell r="C1911" t="str">
            <v>Change of windpipe airway</v>
          </cell>
          <cell r="D1911" t="str">
            <v>Y</v>
          </cell>
          <cell r="F1911" t="str">
            <v>G2</v>
          </cell>
          <cell r="G1911">
            <v>2.0405000000000002</v>
          </cell>
          <cell r="H1911">
            <v>93</v>
          </cell>
        </row>
        <row r="1912">
          <cell r="A1912">
            <v>31505</v>
          </cell>
          <cell r="C1912" t="str">
            <v>Diagnostic laryngoscopy</v>
          </cell>
          <cell r="D1912" t="str">
            <v>Y</v>
          </cell>
          <cell r="F1912" t="str">
            <v>P3</v>
          </cell>
          <cell r="H1912">
            <v>59.04</v>
          </cell>
        </row>
        <row r="1913">
          <cell r="A1913">
            <v>31510</v>
          </cell>
          <cell r="C1913" t="str">
            <v>Laryngoscopy with biopsy</v>
          </cell>
          <cell r="D1913" t="str">
            <v>Y</v>
          </cell>
          <cell r="F1913" t="str">
            <v>A2</v>
          </cell>
          <cell r="G1913">
            <v>25.1999</v>
          </cell>
          <cell r="H1913">
            <v>1148.49</v>
          </cell>
        </row>
        <row r="1914">
          <cell r="A1914">
            <v>31511</v>
          </cell>
          <cell r="C1914" t="str">
            <v>Remove foreign body larynx</v>
          </cell>
          <cell r="D1914" t="str">
            <v>Y</v>
          </cell>
          <cell r="F1914" t="str">
            <v>A2</v>
          </cell>
          <cell r="G1914">
            <v>1.7957000000000001</v>
          </cell>
          <cell r="H1914">
            <v>81.84</v>
          </cell>
        </row>
        <row r="1915">
          <cell r="A1915">
            <v>31512</v>
          </cell>
          <cell r="C1915" t="str">
            <v>Removal of larynx lesion</v>
          </cell>
          <cell r="D1915" t="str">
            <v>Y</v>
          </cell>
          <cell r="F1915" t="str">
            <v>A2</v>
          </cell>
          <cell r="G1915">
            <v>25.1999</v>
          </cell>
          <cell r="H1915">
            <v>1148.49</v>
          </cell>
        </row>
        <row r="1916">
          <cell r="A1916">
            <v>31513</v>
          </cell>
          <cell r="C1916" t="str">
            <v>Injection into vocal cord</v>
          </cell>
          <cell r="D1916" t="str">
            <v>Y</v>
          </cell>
          <cell r="F1916" t="str">
            <v>A2</v>
          </cell>
          <cell r="G1916">
            <v>4.2922000000000002</v>
          </cell>
          <cell r="H1916">
            <v>195.62</v>
          </cell>
        </row>
        <row r="1917">
          <cell r="A1917">
            <v>31515</v>
          </cell>
          <cell r="C1917" t="str">
            <v>Laryngoscopy for aspiration</v>
          </cell>
          <cell r="D1917" t="str">
            <v>Y</v>
          </cell>
          <cell r="F1917" t="str">
            <v>A2</v>
          </cell>
          <cell r="G1917">
            <v>4.2922000000000002</v>
          </cell>
          <cell r="H1917">
            <v>195.62</v>
          </cell>
        </row>
        <row r="1918">
          <cell r="A1918">
            <v>31520</v>
          </cell>
          <cell r="C1918" t="str">
            <v>Dx laryngoscopy newborn</v>
          </cell>
          <cell r="D1918" t="str">
            <v>Y</v>
          </cell>
          <cell r="F1918" t="str">
            <v>G2</v>
          </cell>
          <cell r="G1918">
            <v>4.2922000000000002</v>
          </cell>
          <cell r="H1918">
            <v>195.62</v>
          </cell>
        </row>
        <row r="1919">
          <cell r="A1919">
            <v>31525</v>
          </cell>
          <cell r="C1919" t="str">
            <v>Dx laryngoscopy excl nb</v>
          </cell>
          <cell r="D1919" t="str">
            <v>Y</v>
          </cell>
          <cell r="F1919" t="str">
            <v>A2</v>
          </cell>
          <cell r="G1919">
            <v>12.9086</v>
          </cell>
          <cell r="H1919">
            <v>588.30999999999995</v>
          </cell>
        </row>
        <row r="1920">
          <cell r="A1920">
            <v>31526</v>
          </cell>
          <cell r="C1920" t="str">
            <v>Dx laryngoscopy w/oper scope</v>
          </cell>
          <cell r="D1920" t="str">
            <v>Y</v>
          </cell>
          <cell r="F1920" t="str">
            <v>A2</v>
          </cell>
          <cell r="G1920">
            <v>12.9086</v>
          </cell>
          <cell r="H1920">
            <v>588.30999999999995</v>
          </cell>
        </row>
        <row r="1921">
          <cell r="A1921">
            <v>31527</v>
          </cell>
          <cell r="C1921" t="str">
            <v>Laryngoscopy for treatment</v>
          </cell>
          <cell r="D1921" t="str">
            <v>Y</v>
          </cell>
          <cell r="F1921" t="str">
            <v>A2</v>
          </cell>
          <cell r="G1921">
            <v>25.1999</v>
          </cell>
          <cell r="H1921">
            <v>1148.49</v>
          </cell>
        </row>
        <row r="1922">
          <cell r="A1922">
            <v>31528</v>
          </cell>
          <cell r="C1922" t="str">
            <v>Laryngoscopy and dilation</v>
          </cell>
          <cell r="D1922" t="str">
            <v>Y</v>
          </cell>
          <cell r="F1922" t="str">
            <v>A2</v>
          </cell>
          <cell r="G1922">
            <v>25.1999</v>
          </cell>
          <cell r="H1922">
            <v>1148.49</v>
          </cell>
        </row>
        <row r="1923">
          <cell r="A1923">
            <v>31529</v>
          </cell>
          <cell r="C1923" t="str">
            <v>Laryngoscopy and dilation</v>
          </cell>
          <cell r="D1923" t="str">
            <v>Y</v>
          </cell>
          <cell r="F1923" t="str">
            <v>A2</v>
          </cell>
          <cell r="G1923">
            <v>25.1999</v>
          </cell>
          <cell r="H1923">
            <v>1148.49</v>
          </cell>
        </row>
        <row r="1924">
          <cell r="A1924">
            <v>31530</v>
          </cell>
          <cell r="C1924" t="str">
            <v>Laryngoscopy w/fb removal</v>
          </cell>
          <cell r="D1924" t="str">
            <v>Y</v>
          </cell>
          <cell r="F1924" t="str">
            <v>A2</v>
          </cell>
          <cell r="G1924">
            <v>12.9086</v>
          </cell>
          <cell r="H1924">
            <v>588.30999999999995</v>
          </cell>
        </row>
        <row r="1925">
          <cell r="A1925">
            <v>31531</v>
          </cell>
          <cell r="C1925" t="str">
            <v>Laryngoscopy w/fb &amp; op scope</v>
          </cell>
          <cell r="D1925" t="str">
            <v>Y</v>
          </cell>
          <cell r="F1925" t="str">
            <v>A2</v>
          </cell>
          <cell r="G1925">
            <v>25.1999</v>
          </cell>
          <cell r="H1925">
            <v>1148.49</v>
          </cell>
        </row>
        <row r="1926">
          <cell r="A1926">
            <v>31535</v>
          </cell>
          <cell r="C1926" t="str">
            <v>Laryngoscopy w/biopsy</v>
          </cell>
          <cell r="D1926" t="str">
            <v>Y</v>
          </cell>
          <cell r="F1926" t="str">
            <v>A2</v>
          </cell>
          <cell r="G1926">
            <v>25.1999</v>
          </cell>
          <cell r="H1926">
            <v>1148.49</v>
          </cell>
        </row>
        <row r="1927">
          <cell r="A1927">
            <v>31536</v>
          </cell>
          <cell r="C1927" t="str">
            <v>Laryngoscopy w/bx &amp; op scope</v>
          </cell>
          <cell r="D1927" t="str">
            <v>Y</v>
          </cell>
          <cell r="F1927" t="str">
            <v>A2</v>
          </cell>
          <cell r="G1927">
            <v>25.1999</v>
          </cell>
          <cell r="H1927">
            <v>1148.49</v>
          </cell>
        </row>
        <row r="1928">
          <cell r="A1928">
            <v>31540</v>
          </cell>
          <cell r="C1928" t="str">
            <v>Laryngoscopy w/exc of tumor</v>
          </cell>
          <cell r="D1928" t="str">
            <v>Y</v>
          </cell>
          <cell r="F1928" t="str">
            <v>A2</v>
          </cell>
          <cell r="G1928">
            <v>25.1999</v>
          </cell>
          <cell r="H1928">
            <v>1148.49</v>
          </cell>
        </row>
        <row r="1929">
          <cell r="A1929">
            <v>31541</v>
          </cell>
          <cell r="C1929" t="str">
            <v>Larynscop w/tumr exc + scope</v>
          </cell>
          <cell r="D1929" t="str">
            <v>Y</v>
          </cell>
          <cell r="F1929" t="str">
            <v>A2</v>
          </cell>
          <cell r="G1929">
            <v>25.1999</v>
          </cell>
          <cell r="H1929">
            <v>1148.49</v>
          </cell>
        </row>
        <row r="1930">
          <cell r="A1930">
            <v>31545</v>
          </cell>
          <cell r="C1930" t="str">
            <v>Remove vc lesion w/scope</v>
          </cell>
          <cell r="D1930" t="str">
            <v>Y</v>
          </cell>
          <cell r="F1930" t="str">
            <v>A2</v>
          </cell>
          <cell r="G1930">
            <v>25.1999</v>
          </cell>
          <cell r="H1930">
            <v>1148.49</v>
          </cell>
        </row>
        <row r="1931">
          <cell r="A1931">
            <v>31546</v>
          </cell>
          <cell r="C1931" t="str">
            <v>Remove vc lesion scope/graft</v>
          </cell>
          <cell r="D1931" t="str">
            <v>Y</v>
          </cell>
          <cell r="F1931" t="str">
            <v>A2</v>
          </cell>
          <cell r="G1931">
            <v>38.799799999999998</v>
          </cell>
          <cell r="H1931">
            <v>1768.3</v>
          </cell>
        </row>
        <row r="1932">
          <cell r="A1932">
            <v>31551</v>
          </cell>
          <cell r="C1932" t="str">
            <v>Laryngoplasty laryngeal sten</v>
          </cell>
          <cell r="D1932" t="str">
            <v>Y</v>
          </cell>
          <cell r="F1932" t="str">
            <v>G2</v>
          </cell>
          <cell r="G1932">
            <v>47.017200000000003</v>
          </cell>
          <cell r="H1932">
            <v>2142.81</v>
          </cell>
        </row>
        <row r="1933">
          <cell r="A1933">
            <v>31552</v>
          </cell>
          <cell r="C1933" t="str">
            <v>Laryngoplasty laryngeal sten</v>
          </cell>
          <cell r="D1933" t="str">
            <v>Y</v>
          </cell>
          <cell r="F1933" t="str">
            <v>G2</v>
          </cell>
          <cell r="G1933">
            <v>47.017200000000003</v>
          </cell>
          <cell r="H1933">
            <v>2142.81</v>
          </cell>
        </row>
        <row r="1934">
          <cell r="A1934">
            <v>31553</v>
          </cell>
          <cell r="C1934" t="str">
            <v>Laryngoplasty laryngeal sten</v>
          </cell>
          <cell r="D1934" t="str">
            <v>Y</v>
          </cell>
          <cell r="F1934" t="str">
            <v>G2</v>
          </cell>
          <cell r="G1934">
            <v>47.017200000000003</v>
          </cell>
          <cell r="H1934">
            <v>2142.81</v>
          </cell>
        </row>
        <row r="1935">
          <cell r="A1935">
            <v>31554</v>
          </cell>
          <cell r="C1935" t="str">
            <v>Laryngoplasty laryngeal sten</v>
          </cell>
          <cell r="D1935" t="str">
            <v>Y</v>
          </cell>
          <cell r="F1935" t="str">
            <v>G2</v>
          </cell>
          <cell r="G1935">
            <v>47.017200000000003</v>
          </cell>
          <cell r="H1935">
            <v>2142.81</v>
          </cell>
        </row>
        <row r="1936">
          <cell r="A1936">
            <v>31560</v>
          </cell>
          <cell r="C1936" t="str">
            <v>Laryngoscop w/arytenoidectom</v>
          </cell>
          <cell r="D1936" t="str">
            <v>Y</v>
          </cell>
          <cell r="F1936" t="str">
            <v>A2</v>
          </cell>
          <cell r="G1936">
            <v>38.799799999999998</v>
          </cell>
          <cell r="H1936">
            <v>1768.3</v>
          </cell>
        </row>
        <row r="1937">
          <cell r="A1937">
            <v>31561</v>
          </cell>
          <cell r="C1937" t="str">
            <v>Larynscop remve cart + scop</v>
          </cell>
          <cell r="D1937" t="str">
            <v>Y</v>
          </cell>
          <cell r="F1937" t="str">
            <v>A2</v>
          </cell>
          <cell r="G1937">
            <v>38.799799999999998</v>
          </cell>
          <cell r="H1937">
            <v>1768.3</v>
          </cell>
        </row>
        <row r="1938">
          <cell r="A1938">
            <v>31570</v>
          </cell>
          <cell r="C1938" t="str">
            <v>Laryngoscope w/vc inj</v>
          </cell>
          <cell r="D1938" t="str">
            <v>Y</v>
          </cell>
          <cell r="F1938" t="str">
            <v>A2</v>
          </cell>
          <cell r="G1938">
            <v>25.1999</v>
          </cell>
          <cell r="H1938">
            <v>1148.49</v>
          </cell>
        </row>
        <row r="1939">
          <cell r="A1939">
            <v>31571</v>
          </cell>
          <cell r="C1939" t="str">
            <v>Laryngoscop w/vc inj + scope</v>
          </cell>
          <cell r="D1939" t="str">
            <v>Y</v>
          </cell>
          <cell r="F1939" t="str">
            <v>A2</v>
          </cell>
          <cell r="G1939">
            <v>25.1999</v>
          </cell>
          <cell r="H1939">
            <v>1148.49</v>
          </cell>
        </row>
        <row r="1940">
          <cell r="A1940">
            <v>31572</v>
          </cell>
          <cell r="C1940" t="str">
            <v>Largsc w/laser dstrj les</v>
          </cell>
          <cell r="D1940" t="str">
            <v>Y</v>
          </cell>
          <cell r="F1940" t="str">
            <v>G2</v>
          </cell>
          <cell r="G1940">
            <v>25.1999</v>
          </cell>
          <cell r="H1940">
            <v>1148.49</v>
          </cell>
        </row>
        <row r="1941">
          <cell r="A1941">
            <v>31573</v>
          </cell>
          <cell r="C1941" t="str">
            <v>Largsc w/ther injection</v>
          </cell>
          <cell r="D1941" t="str">
            <v>Y</v>
          </cell>
          <cell r="F1941" t="str">
            <v>G2</v>
          </cell>
          <cell r="G1941">
            <v>12.9086</v>
          </cell>
          <cell r="H1941">
            <v>588.30999999999995</v>
          </cell>
        </row>
        <row r="1942">
          <cell r="A1942">
            <v>31574</v>
          </cell>
          <cell r="C1942" t="str">
            <v>Largsc w/njx augmentation</v>
          </cell>
          <cell r="D1942" t="str">
            <v>Y</v>
          </cell>
          <cell r="F1942" t="str">
            <v>G2</v>
          </cell>
          <cell r="G1942">
            <v>12.9086</v>
          </cell>
          <cell r="H1942">
            <v>588.30999999999995</v>
          </cell>
        </row>
        <row r="1943">
          <cell r="A1943">
            <v>31575</v>
          </cell>
          <cell r="C1943" t="str">
            <v>Diagnostic laryngoscopy</v>
          </cell>
          <cell r="D1943" t="str">
            <v>Y</v>
          </cell>
          <cell r="F1943" t="str">
            <v>P3</v>
          </cell>
          <cell r="H1943">
            <v>76.680000000000007</v>
          </cell>
        </row>
        <row r="1944">
          <cell r="A1944">
            <v>31576</v>
          </cell>
          <cell r="C1944" t="str">
            <v>Laryngoscopy with biopsy</v>
          </cell>
          <cell r="D1944" t="str">
            <v>Y</v>
          </cell>
          <cell r="F1944" t="str">
            <v>A2</v>
          </cell>
          <cell r="G1944">
            <v>12.9086</v>
          </cell>
          <cell r="H1944">
            <v>588.30999999999995</v>
          </cell>
        </row>
        <row r="1945">
          <cell r="A1945">
            <v>31577</v>
          </cell>
          <cell r="C1945" t="str">
            <v>Largsc w/rmvl foreign bdy</v>
          </cell>
          <cell r="D1945" t="str">
            <v>Y</v>
          </cell>
          <cell r="F1945" t="str">
            <v>A2</v>
          </cell>
          <cell r="G1945">
            <v>4.2922000000000002</v>
          </cell>
          <cell r="H1945">
            <v>195.62</v>
          </cell>
        </row>
        <row r="1946">
          <cell r="A1946">
            <v>31578</v>
          </cell>
          <cell r="C1946" t="str">
            <v>Largsc w/removal lesion</v>
          </cell>
          <cell r="D1946" t="str">
            <v>Y</v>
          </cell>
          <cell r="F1946" t="str">
            <v>A2</v>
          </cell>
          <cell r="G1946">
            <v>25.1999</v>
          </cell>
          <cell r="H1946">
            <v>1148.49</v>
          </cell>
        </row>
        <row r="1947">
          <cell r="A1947">
            <v>31579</v>
          </cell>
          <cell r="C1947" t="str">
            <v>Laryngoscopy telescopic</v>
          </cell>
          <cell r="D1947" t="str">
            <v>Y</v>
          </cell>
          <cell r="F1947" t="str">
            <v>P3</v>
          </cell>
          <cell r="H1947">
            <v>106.2</v>
          </cell>
        </row>
        <row r="1948">
          <cell r="A1948">
            <v>31580</v>
          </cell>
          <cell r="C1948" t="str">
            <v>Laryngoplasty laryngeal web</v>
          </cell>
          <cell r="D1948" t="str">
            <v>Y</v>
          </cell>
          <cell r="F1948" t="str">
            <v>A2</v>
          </cell>
          <cell r="G1948">
            <v>47.017200000000003</v>
          </cell>
          <cell r="H1948">
            <v>2142.81</v>
          </cell>
        </row>
        <row r="1949">
          <cell r="A1949">
            <v>31590</v>
          </cell>
          <cell r="C1949" t="str">
            <v>Reinnervate larynx</v>
          </cell>
          <cell r="D1949" t="str">
            <v>Y</v>
          </cell>
          <cell r="F1949" t="str">
            <v>A2</v>
          </cell>
          <cell r="G1949">
            <v>47.017200000000003</v>
          </cell>
          <cell r="H1949">
            <v>2142.81</v>
          </cell>
        </row>
        <row r="1950">
          <cell r="A1950">
            <v>31591</v>
          </cell>
          <cell r="C1950" t="str">
            <v>Laryngoplasty medialization</v>
          </cell>
          <cell r="D1950" t="str">
            <v>Y</v>
          </cell>
          <cell r="F1950" t="str">
            <v>G2</v>
          </cell>
          <cell r="G1950">
            <v>47.017200000000003</v>
          </cell>
          <cell r="H1950">
            <v>2142.81</v>
          </cell>
        </row>
        <row r="1951">
          <cell r="A1951">
            <v>31592</v>
          </cell>
          <cell r="C1951" t="str">
            <v>Cricotracheal resection</v>
          </cell>
          <cell r="D1951" t="str">
            <v>Y</v>
          </cell>
          <cell r="F1951" t="str">
            <v>G2</v>
          </cell>
          <cell r="G1951">
            <v>47.017200000000003</v>
          </cell>
          <cell r="H1951">
            <v>2142.81</v>
          </cell>
        </row>
        <row r="1952">
          <cell r="A1952">
            <v>31595</v>
          </cell>
          <cell r="C1952" t="str">
            <v>Larynx nerve surgery</v>
          </cell>
          <cell r="D1952" t="str">
            <v>Y</v>
          </cell>
          <cell r="F1952" t="str">
            <v>A2</v>
          </cell>
          <cell r="G1952">
            <v>20.895800000000001</v>
          </cell>
          <cell r="H1952">
            <v>952.33</v>
          </cell>
        </row>
        <row r="1953">
          <cell r="A1953">
            <v>31603</v>
          </cell>
          <cell r="C1953" t="str">
            <v>Incision of windpipe</v>
          </cell>
          <cell r="D1953" t="str">
            <v>Y</v>
          </cell>
          <cell r="F1953" t="str">
            <v>A2</v>
          </cell>
          <cell r="G1953">
            <v>13.011200000000001</v>
          </cell>
          <cell r="H1953">
            <v>592.99</v>
          </cell>
        </row>
        <row r="1954">
          <cell r="A1954">
            <v>31605</v>
          </cell>
          <cell r="C1954" t="str">
            <v>Incision of windpipe</v>
          </cell>
          <cell r="D1954" t="str">
            <v>Y</v>
          </cell>
          <cell r="F1954" t="str">
            <v>G2</v>
          </cell>
          <cell r="G1954">
            <v>5.2571000000000003</v>
          </cell>
          <cell r="H1954">
            <v>239.59</v>
          </cell>
        </row>
        <row r="1955">
          <cell r="A1955">
            <v>31611</v>
          </cell>
          <cell r="C1955" t="str">
            <v>Surgery/speech prosthesis</v>
          </cell>
          <cell r="D1955" t="str">
            <v>Y</v>
          </cell>
          <cell r="F1955" t="str">
            <v>A2</v>
          </cell>
          <cell r="G1955">
            <v>20.895800000000001</v>
          </cell>
          <cell r="H1955">
            <v>952.33</v>
          </cell>
        </row>
        <row r="1956">
          <cell r="A1956">
            <v>31612</v>
          </cell>
          <cell r="C1956" t="str">
            <v>Puncture/clear windpipe</v>
          </cell>
          <cell r="D1956" t="str">
            <v>Y</v>
          </cell>
          <cell r="F1956" t="str">
            <v>A2</v>
          </cell>
          <cell r="G1956">
            <v>20.895800000000001</v>
          </cell>
          <cell r="H1956">
            <v>952.33</v>
          </cell>
        </row>
        <row r="1957">
          <cell r="A1957">
            <v>31613</v>
          </cell>
          <cell r="C1957" t="str">
            <v>Repair windpipe opening</v>
          </cell>
          <cell r="D1957" t="str">
            <v>Y</v>
          </cell>
          <cell r="F1957" t="str">
            <v>A2</v>
          </cell>
          <cell r="G1957">
            <v>20.895800000000001</v>
          </cell>
          <cell r="H1957">
            <v>952.33</v>
          </cell>
        </row>
        <row r="1958">
          <cell r="A1958">
            <v>31614</v>
          </cell>
          <cell r="C1958" t="str">
            <v>Repair windpipe opening</v>
          </cell>
          <cell r="D1958" t="str">
            <v>Y</v>
          </cell>
          <cell r="F1958" t="str">
            <v>A2</v>
          </cell>
          <cell r="G1958">
            <v>47.017200000000003</v>
          </cell>
          <cell r="H1958">
            <v>2142.81</v>
          </cell>
        </row>
        <row r="1959">
          <cell r="A1959">
            <v>31615</v>
          </cell>
          <cell r="C1959" t="str">
            <v>Visualization of windpipe</v>
          </cell>
          <cell r="D1959" t="str">
            <v>Y</v>
          </cell>
          <cell r="F1959" t="str">
            <v>A2</v>
          </cell>
          <cell r="G1959">
            <v>5.2571000000000003</v>
          </cell>
          <cell r="H1959">
            <v>239.59</v>
          </cell>
        </row>
        <row r="1960">
          <cell r="A1960">
            <v>31622</v>
          </cell>
          <cell r="C1960" t="str">
            <v>Dx bronchoscope/wash</v>
          </cell>
          <cell r="D1960" t="str">
            <v>Y</v>
          </cell>
          <cell r="F1960" t="str">
            <v>A2</v>
          </cell>
          <cell r="G1960">
            <v>12.9086</v>
          </cell>
          <cell r="H1960">
            <v>588.30999999999995</v>
          </cell>
        </row>
        <row r="1961">
          <cell r="A1961">
            <v>31623</v>
          </cell>
          <cell r="C1961" t="str">
            <v>Dx bronchoscope/brush</v>
          </cell>
          <cell r="D1961" t="str">
            <v>Y</v>
          </cell>
          <cell r="F1961" t="str">
            <v>A2</v>
          </cell>
          <cell r="G1961">
            <v>12.9086</v>
          </cell>
          <cell r="H1961">
            <v>588.30999999999995</v>
          </cell>
        </row>
        <row r="1962">
          <cell r="A1962">
            <v>31624</v>
          </cell>
          <cell r="C1962" t="str">
            <v>Dx bronchoscope/lavage</v>
          </cell>
          <cell r="D1962" t="str">
            <v>Y</v>
          </cell>
          <cell r="F1962" t="str">
            <v>A2</v>
          </cell>
          <cell r="G1962">
            <v>12.9086</v>
          </cell>
          <cell r="H1962">
            <v>588.30999999999995</v>
          </cell>
        </row>
        <row r="1963">
          <cell r="A1963">
            <v>31625</v>
          </cell>
          <cell r="C1963" t="str">
            <v>Bronchoscopy w/biopsy(s)</v>
          </cell>
          <cell r="D1963" t="str">
            <v>Y</v>
          </cell>
          <cell r="F1963" t="str">
            <v>A2</v>
          </cell>
          <cell r="G1963">
            <v>12.9086</v>
          </cell>
          <cell r="H1963">
            <v>588.30999999999995</v>
          </cell>
        </row>
        <row r="1964">
          <cell r="A1964">
            <v>31626</v>
          </cell>
          <cell r="C1964" t="str">
            <v>Bronchoscopy w/markers</v>
          </cell>
          <cell r="D1964" t="str">
            <v>Y</v>
          </cell>
          <cell r="F1964" t="str">
            <v>G2</v>
          </cell>
          <cell r="G1964">
            <v>38.799799999999998</v>
          </cell>
          <cell r="H1964">
            <v>1768.3</v>
          </cell>
        </row>
        <row r="1965">
          <cell r="A1965">
            <v>31627</v>
          </cell>
          <cell r="C1965" t="str">
            <v>Navigational bronchoscopy</v>
          </cell>
          <cell r="D1965" t="str">
            <v>N</v>
          </cell>
          <cell r="F1965" t="str">
            <v>N1</v>
          </cell>
        </row>
        <row r="1966">
          <cell r="A1966">
            <v>31628</v>
          </cell>
          <cell r="C1966" t="str">
            <v>Bronchoscopy/lung bx each</v>
          </cell>
          <cell r="D1966" t="str">
            <v>Y</v>
          </cell>
          <cell r="F1966" t="str">
            <v>A2</v>
          </cell>
          <cell r="G1966">
            <v>25.1999</v>
          </cell>
          <cell r="H1966">
            <v>1148.49</v>
          </cell>
        </row>
        <row r="1967">
          <cell r="A1967">
            <v>31629</v>
          </cell>
          <cell r="C1967" t="str">
            <v>Bronchoscopy/needle bx each</v>
          </cell>
          <cell r="D1967" t="str">
            <v>Y</v>
          </cell>
          <cell r="F1967" t="str">
            <v>A2</v>
          </cell>
          <cell r="G1967">
            <v>25.1999</v>
          </cell>
          <cell r="H1967">
            <v>1148.49</v>
          </cell>
        </row>
        <row r="1968">
          <cell r="A1968">
            <v>31630</v>
          </cell>
          <cell r="C1968" t="str">
            <v>Bronchoscopy dilate/fx repr</v>
          </cell>
          <cell r="D1968" t="str">
            <v>Y</v>
          </cell>
          <cell r="F1968" t="str">
            <v>A2</v>
          </cell>
          <cell r="G1968">
            <v>25.1999</v>
          </cell>
          <cell r="H1968">
            <v>1148.49</v>
          </cell>
        </row>
        <row r="1969">
          <cell r="A1969">
            <v>31631</v>
          </cell>
          <cell r="C1969" t="str">
            <v>Bronchoscopy dilate w/stent</v>
          </cell>
          <cell r="D1969" t="str">
            <v>Y</v>
          </cell>
          <cell r="F1969" t="str">
            <v>A2</v>
          </cell>
          <cell r="G1969">
            <v>38.799799999999998</v>
          </cell>
          <cell r="H1969">
            <v>1768.3</v>
          </cell>
        </row>
        <row r="1970">
          <cell r="A1970">
            <v>31632</v>
          </cell>
          <cell r="C1970" t="str">
            <v>Bronchoscopy/lung bx addl</v>
          </cell>
          <cell r="D1970" t="str">
            <v>N</v>
          </cell>
          <cell r="F1970" t="str">
            <v>N1</v>
          </cell>
        </row>
        <row r="1971">
          <cell r="A1971">
            <v>31633</v>
          </cell>
          <cell r="C1971" t="str">
            <v>Bronchoscopy/needle bx addl</v>
          </cell>
          <cell r="D1971" t="str">
            <v>N</v>
          </cell>
          <cell r="F1971" t="str">
            <v>N1</v>
          </cell>
        </row>
        <row r="1972">
          <cell r="A1972">
            <v>31634</v>
          </cell>
          <cell r="C1972" t="str">
            <v>Bronch w/balloon occlusion</v>
          </cell>
          <cell r="D1972" t="str">
            <v>Y</v>
          </cell>
          <cell r="F1972" t="str">
            <v>G2</v>
          </cell>
          <cell r="G1972">
            <v>38.799799999999998</v>
          </cell>
          <cell r="H1972">
            <v>1768.3</v>
          </cell>
        </row>
        <row r="1973">
          <cell r="A1973">
            <v>31635</v>
          </cell>
          <cell r="C1973" t="str">
            <v>Bronchoscopy w/fb removal</v>
          </cell>
          <cell r="D1973" t="str">
            <v>Y</v>
          </cell>
          <cell r="F1973" t="str">
            <v>A2</v>
          </cell>
          <cell r="G1973">
            <v>12.9086</v>
          </cell>
          <cell r="H1973">
            <v>588.30999999999995</v>
          </cell>
        </row>
        <row r="1974">
          <cell r="A1974">
            <v>31636</v>
          </cell>
          <cell r="C1974" t="str">
            <v>Bronchoscopy bronch stents</v>
          </cell>
          <cell r="D1974" t="str">
            <v>Y</v>
          </cell>
          <cell r="F1974" t="str">
            <v>J8</v>
          </cell>
          <cell r="G1974">
            <v>54.867800000000003</v>
          </cell>
          <cell r="H1974">
            <v>2500.6</v>
          </cell>
        </row>
        <row r="1975">
          <cell r="A1975">
            <v>31637</v>
          </cell>
          <cell r="C1975" t="str">
            <v>Bronchoscopy stent add-on</v>
          </cell>
          <cell r="D1975" t="str">
            <v>N</v>
          </cell>
          <cell r="F1975" t="str">
            <v>N1</v>
          </cell>
        </row>
        <row r="1976">
          <cell r="A1976">
            <v>31638</v>
          </cell>
          <cell r="C1976" t="str">
            <v>Bronchoscopy revise stent</v>
          </cell>
          <cell r="D1976" t="str">
            <v>Y</v>
          </cell>
          <cell r="F1976" t="str">
            <v>A2</v>
          </cell>
          <cell r="G1976">
            <v>38.799799999999998</v>
          </cell>
          <cell r="H1976">
            <v>1768.3</v>
          </cell>
        </row>
        <row r="1977">
          <cell r="A1977">
            <v>31640</v>
          </cell>
          <cell r="C1977" t="str">
            <v>Bronchoscopy w/tumor excise</v>
          </cell>
          <cell r="D1977" t="str">
            <v>Y</v>
          </cell>
          <cell r="F1977" t="str">
            <v>A2</v>
          </cell>
          <cell r="G1977">
            <v>25.1999</v>
          </cell>
          <cell r="H1977">
            <v>1148.49</v>
          </cell>
        </row>
        <row r="1978">
          <cell r="A1978">
            <v>31641</v>
          </cell>
          <cell r="C1978" t="str">
            <v>Bronchoscopy treat blockage</v>
          </cell>
          <cell r="D1978" t="str">
            <v>Y</v>
          </cell>
          <cell r="F1978" t="str">
            <v>A2</v>
          </cell>
          <cell r="G1978">
            <v>25.1999</v>
          </cell>
          <cell r="H1978">
            <v>1148.49</v>
          </cell>
        </row>
        <row r="1979">
          <cell r="A1979">
            <v>31643</v>
          </cell>
          <cell r="C1979" t="str">
            <v>Diag bronchoscope/catheter</v>
          </cell>
          <cell r="D1979" t="str">
            <v>Y</v>
          </cell>
          <cell r="F1979" t="str">
            <v>A2</v>
          </cell>
          <cell r="G1979">
            <v>12.9086</v>
          </cell>
          <cell r="H1979">
            <v>588.30999999999995</v>
          </cell>
        </row>
        <row r="1980">
          <cell r="A1980">
            <v>31645</v>
          </cell>
          <cell r="C1980" t="str">
            <v>Brnchsc w/ther aspir 1st</v>
          </cell>
          <cell r="D1980" t="str">
            <v>Y</v>
          </cell>
          <cell r="F1980" t="str">
            <v>A2</v>
          </cell>
          <cell r="G1980">
            <v>12.9086</v>
          </cell>
          <cell r="H1980">
            <v>588.30999999999995</v>
          </cell>
        </row>
        <row r="1981">
          <cell r="A1981">
            <v>31646</v>
          </cell>
          <cell r="C1981" t="str">
            <v>Brnchsc w/ther aspir sbsq</v>
          </cell>
          <cell r="D1981" t="str">
            <v>Y</v>
          </cell>
          <cell r="F1981" t="str">
            <v>A2</v>
          </cell>
          <cell r="G1981">
            <v>4.2922000000000002</v>
          </cell>
          <cell r="H1981">
            <v>195.62</v>
          </cell>
        </row>
        <row r="1982">
          <cell r="A1982">
            <v>31647</v>
          </cell>
          <cell r="C1982" t="str">
            <v>Bronchial valve init insert</v>
          </cell>
          <cell r="D1982" t="str">
            <v>Y</v>
          </cell>
          <cell r="F1982" t="str">
            <v>G2</v>
          </cell>
          <cell r="G1982">
            <v>38.799799999999998</v>
          </cell>
          <cell r="H1982">
            <v>1768.3</v>
          </cell>
        </row>
        <row r="1983">
          <cell r="A1983">
            <v>31648</v>
          </cell>
          <cell r="C1983" t="str">
            <v>Bronchial valve remov init</v>
          </cell>
          <cell r="D1983" t="str">
            <v>Y</v>
          </cell>
          <cell r="F1983" t="str">
            <v>G2</v>
          </cell>
          <cell r="G1983">
            <v>25.1999</v>
          </cell>
          <cell r="H1983">
            <v>1148.49</v>
          </cell>
        </row>
        <row r="1984">
          <cell r="A1984">
            <v>31649</v>
          </cell>
          <cell r="C1984" t="str">
            <v>Bronchial valve remov addl</v>
          </cell>
          <cell r="D1984" t="str">
            <v>N</v>
          </cell>
          <cell r="F1984" t="str">
            <v>G2</v>
          </cell>
          <cell r="G1984">
            <v>12.9086</v>
          </cell>
          <cell r="H1984">
            <v>588.30999999999995</v>
          </cell>
        </row>
        <row r="1985">
          <cell r="A1985">
            <v>31651</v>
          </cell>
          <cell r="C1985" t="str">
            <v>Bronchial valve addl insert</v>
          </cell>
          <cell r="D1985" t="str">
            <v>N</v>
          </cell>
          <cell r="F1985" t="str">
            <v>N1</v>
          </cell>
        </row>
        <row r="1986">
          <cell r="A1986">
            <v>31652</v>
          </cell>
          <cell r="C1986" t="str">
            <v>Bronch ebus samplng 1/2 node</v>
          </cell>
          <cell r="D1986" t="str">
            <v>Y</v>
          </cell>
          <cell r="F1986" t="str">
            <v>G2</v>
          </cell>
          <cell r="G1986">
            <v>25.1999</v>
          </cell>
          <cell r="H1986">
            <v>1148.49</v>
          </cell>
        </row>
        <row r="1987">
          <cell r="A1987">
            <v>31653</v>
          </cell>
          <cell r="C1987" t="str">
            <v>Bronch ebus samplng 3/&gt; node</v>
          </cell>
          <cell r="D1987" t="str">
            <v>Y</v>
          </cell>
          <cell r="F1987" t="str">
            <v>G2</v>
          </cell>
          <cell r="G1987">
            <v>25.1999</v>
          </cell>
          <cell r="H1987">
            <v>1148.49</v>
          </cell>
        </row>
        <row r="1988">
          <cell r="A1988">
            <v>31654</v>
          </cell>
          <cell r="C1988" t="str">
            <v>Bronch ebus ivntj perph les</v>
          </cell>
          <cell r="D1988" t="str">
            <v>N</v>
          </cell>
          <cell r="F1988" t="str">
            <v>N1</v>
          </cell>
        </row>
        <row r="1989">
          <cell r="A1989">
            <v>31717</v>
          </cell>
          <cell r="C1989" t="str">
            <v>Bronchial brush biopsy</v>
          </cell>
          <cell r="D1989" t="str">
            <v>Y</v>
          </cell>
          <cell r="F1989" t="str">
            <v>A2</v>
          </cell>
          <cell r="G1989">
            <v>4.2922000000000002</v>
          </cell>
          <cell r="H1989">
            <v>195.62</v>
          </cell>
        </row>
        <row r="1990">
          <cell r="A1990">
            <v>31720</v>
          </cell>
          <cell r="C1990" t="str">
            <v>Clearance of airways</v>
          </cell>
          <cell r="D1990" t="str">
            <v>N</v>
          </cell>
          <cell r="F1990" t="str">
            <v>N1</v>
          </cell>
        </row>
        <row r="1991">
          <cell r="A1991">
            <v>31730</v>
          </cell>
          <cell r="C1991" t="str">
            <v>Intro windpipe wire/tube</v>
          </cell>
          <cell r="D1991" t="str">
            <v>Y</v>
          </cell>
          <cell r="F1991" t="str">
            <v>A2</v>
          </cell>
          <cell r="G1991">
            <v>12.9086</v>
          </cell>
          <cell r="H1991">
            <v>588.30999999999995</v>
          </cell>
        </row>
        <row r="1992">
          <cell r="A1992">
            <v>31750</v>
          </cell>
          <cell r="C1992" t="str">
            <v>Repair of windpipe</v>
          </cell>
          <cell r="D1992" t="str">
            <v>Y</v>
          </cell>
          <cell r="F1992" t="str">
            <v>A2</v>
          </cell>
          <cell r="G1992">
            <v>47.017200000000003</v>
          </cell>
          <cell r="H1992">
            <v>2142.81</v>
          </cell>
        </row>
        <row r="1993">
          <cell r="A1993">
            <v>31755</v>
          </cell>
          <cell r="C1993" t="str">
            <v>Repair of windpipe</v>
          </cell>
          <cell r="D1993" t="str">
            <v>Y</v>
          </cell>
          <cell r="F1993" t="str">
            <v>A2</v>
          </cell>
          <cell r="G1993">
            <v>47.017200000000003</v>
          </cell>
          <cell r="H1993">
            <v>2142.81</v>
          </cell>
        </row>
        <row r="1994">
          <cell r="A1994">
            <v>31820</v>
          </cell>
          <cell r="C1994" t="str">
            <v>Closure of windpipe lesion</v>
          </cell>
          <cell r="D1994" t="str">
            <v>Y</v>
          </cell>
          <cell r="F1994" t="str">
            <v>A2</v>
          </cell>
          <cell r="G1994">
            <v>20.895800000000001</v>
          </cell>
          <cell r="H1994">
            <v>952.33</v>
          </cell>
        </row>
        <row r="1995">
          <cell r="A1995">
            <v>31825</v>
          </cell>
          <cell r="C1995" t="str">
            <v>Repair of windpipe defect</v>
          </cell>
          <cell r="D1995" t="str">
            <v>Y</v>
          </cell>
          <cell r="F1995" t="str">
            <v>A2</v>
          </cell>
          <cell r="G1995">
            <v>20.895800000000001</v>
          </cell>
          <cell r="H1995">
            <v>952.33</v>
          </cell>
        </row>
        <row r="1996">
          <cell r="A1996">
            <v>31830</v>
          </cell>
          <cell r="C1996" t="str">
            <v>Revise windpipe scar</v>
          </cell>
          <cell r="D1996" t="str">
            <v>Y</v>
          </cell>
          <cell r="F1996" t="str">
            <v>A2</v>
          </cell>
          <cell r="G1996">
            <v>20.895800000000001</v>
          </cell>
          <cell r="H1996">
            <v>952.33</v>
          </cell>
        </row>
        <row r="1997">
          <cell r="A1997">
            <v>32400</v>
          </cell>
          <cell r="C1997" t="str">
            <v>Needle biopsy chest lining</v>
          </cell>
          <cell r="D1997" t="str">
            <v>Y</v>
          </cell>
          <cell r="F1997" t="str">
            <v>A2</v>
          </cell>
          <cell r="G1997">
            <v>11.913500000000001</v>
          </cell>
          <cell r="H1997">
            <v>542.96</v>
          </cell>
        </row>
        <row r="1998">
          <cell r="A1998">
            <v>32405</v>
          </cell>
          <cell r="C1998" t="str">
            <v>Percut bx lung/mediastinum</v>
          </cell>
          <cell r="D1998" t="str">
            <v>Y</v>
          </cell>
          <cell r="F1998" t="str">
            <v>A2</v>
          </cell>
          <cell r="G1998">
            <v>11.913500000000001</v>
          </cell>
          <cell r="H1998">
            <v>542.96</v>
          </cell>
        </row>
        <row r="1999">
          <cell r="A1999">
            <v>32550</v>
          </cell>
          <cell r="C1999" t="str">
            <v>Insert pleural cath</v>
          </cell>
          <cell r="D1999" t="str">
            <v>Y</v>
          </cell>
          <cell r="F1999" t="str">
            <v>G2</v>
          </cell>
          <cell r="G1999">
            <v>29.2441</v>
          </cell>
          <cell r="H1999">
            <v>1332.8</v>
          </cell>
        </row>
        <row r="2000">
          <cell r="A2000">
            <v>32552</v>
          </cell>
          <cell r="C2000" t="str">
            <v>Remove lung catheter</v>
          </cell>
          <cell r="D2000" t="str">
            <v>N</v>
          </cell>
          <cell r="F2000" t="str">
            <v>G2</v>
          </cell>
          <cell r="G2000">
            <v>7.0026999999999999</v>
          </cell>
          <cell r="H2000">
            <v>319.14999999999998</v>
          </cell>
        </row>
        <row r="2001">
          <cell r="A2001">
            <v>32553</v>
          </cell>
          <cell r="C2001" t="str">
            <v>Ins mark thor for rt perq</v>
          </cell>
          <cell r="D2001" t="str">
            <v>N</v>
          </cell>
          <cell r="F2001" t="str">
            <v>G2</v>
          </cell>
          <cell r="G2001">
            <v>13.5657</v>
          </cell>
          <cell r="H2001">
            <v>618.26</v>
          </cell>
        </row>
        <row r="2002">
          <cell r="A2002">
            <v>32554</v>
          </cell>
          <cell r="C2002" t="str">
            <v>Aspirate pleura w/o imaging</v>
          </cell>
          <cell r="D2002" t="str">
            <v>Y</v>
          </cell>
          <cell r="F2002" t="str">
            <v>G2</v>
          </cell>
          <cell r="G2002">
            <v>7.0026999999999999</v>
          </cell>
          <cell r="H2002">
            <v>319.14999999999998</v>
          </cell>
        </row>
        <row r="2003">
          <cell r="A2003">
            <v>32555</v>
          </cell>
          <cell r="C2003" t="str">
            <v>Aspirate pleura w/ imaging</v>
          </cell>
          <cell r="D2003" t="str">
            <v>Y</v>
          </cell>
          <cell r="F2003" t="str">
            <v>G2</v>
          </cell>
          <cell r="G2003">
            <v>7.0026999999999999</v>
          </cell>
          <cell r="H2003">
            <v>319.14999999999998</v>
          </cell>
        </row>
        <row r="2004">
          <cell r="A2004">
            <v>32556</v>
          </cell>
          <cell r="C2004" t="str">
            <v>Insert cath pleura w/o image</v>
          </cell>
          <cell r="D2004" t="str">
            <v>Y</v>
          </cell>
          <cell r="F2004" t="str">
            <v>G2</v>
          </cell>
          <cell r="G2004">
            <v>13.7691</v>
          </cell>
          <cell r="H2004">
            <v>627.53</v>
          </cell>
        </row>
        <row r="2005">
          <cell r="A2005">
            <v>32557</v>
          </cell>
          <cell r="C2005" t="str">
            <v>Insert cath pleura w/ image</v>
          </cell>
          <cell r="D2005" t="str">
            <v>Y</v>
          </cell>
          <cell r="E2005" t="str">
            <v>CH</v>
          </cell>
          <cell r="F2005" t="str">
            <v>G2</v>
          </cell>
          <cell r="G2005">
            <v>11.237</v>
          </cell>
          <cell r="H2005">
            <v>512.13</v>
          </cell>
        </row>
        <row r="2006">
          <cell r="A2006">
            <v>32960</v>
          </cell>
          <cell r="C2006" t="str">
            <v>Therapeutic pneumothorax</v>
          </cell>
          <cell r="D2006" t="str">
            <v>Y</v>
          </cell>
          <cell r="F2006" t="str">
            <v>G2</v>
          </cell>
          <cell r="G2006">
            <v>7.0026999999999999</v>
          </cell>
          <cell r="H2006">
            <v>319.14999999999998</v>
          </cell>
        </row>
        <row r="2007">
          <cell r="A2007">
            <v>32994</v>
          </cell>
          <cell r="C2007" t="str">
            <v>Ablate pulm tumor perq crybl</v>
          </cell>
          <cell r="D2007" t="str">
            <v>Y</v>
          </cell>
          <cell r="E2007" t="str">
            <v>NC</v>
          </cell>
          <cell r="F2007" t="str">
            <v>G2</v>
          </cell>
          <cell r="G2007">
            <v>46.021299999999997</v>
          </cell>
          <cell r="H2007">
            <v>2097.42</v>
          </cell>
        </row>
        <row r="2008">
          <cell r="A2008">
            <v>32998</v>
          </cell>
          <cell r="C2008" t="str">
            <v>Ablate pulm tumor perq rf</v>
          </cell>
          <cell r="D2008" t="str">
            <v>Y</v>
          </cell>
          <cell r="F2008" t="str">
            <v>G2</v>
          </cell>
          <cell r="G2008">
            <v>46.021299999999997</v>
          </cell>
          <cell r="H2008">
            <v>2097.42</v>
          </cell>
        </row>
        <row r="2009">
          <cell r="A2009">
            <v>33010</v>
          </cell>
          <cell r="C2009" t="str">
            <v>Drainage of heart sac</v>
          </cell>
          <cell r="D2009" t="str">
            <v>Y</v>
          </cell>
          <cell r="E2009" t="str">
            <v>CH</v>
          </cell>
          <cell r="F2009" t="str">
            <v>A2</v>
          </cell>
          <cell r="G2009">
            <v>11.237</v>
          </cell>
          <cell r="H2009">
            <v>512.13</v>
          </cell>
        </row>
        <row r="2010">
          <cell r="A2010">
            <v>33011</v>
          </cell>
          <cell r="C2010" t="str">
            <v>Repeat drainage of heart sac</v>
          </cell>
          <cell r="D2010" t="str">
            <v>Y</v>
          </cell>
          <cell r="E2010" t="str">
            <v>CH</v>
          </cell>
          <cell r="F2010" t="str">
            <v>A2</v>
          </cell>
          <cell r="G2010">
            <v>11.237</v>
          </cell>
          <cell r="H2010">
            <v>512.13</v>
          </cell>
        </row>
        <row r="2011">
          <cell r="A2011">
            <v>33206</v>
          </cell>
          <cell r="C2011" t="str">
            <v>Insert heart pm atrial</v>
          </cell>
          <cell r="D2011" t="str">
            <v>Y</v>
          </cell>
          <cell r="F2011" t="str">
            <v>J8</v>
          </cell>
          <cell r="G2011">
            <v>170.67359999999999</v>
          </cell>
          <cell r="H2011">
            <v>7778.45</v>
          </cell>
        </row>
        <row r="2012">
          <cell r="A2012">
            <v>33207</v>
          </cell>
          <cell r="C2012" t="str">
            <v>Insert heart pm ventricular</v>
          </cell>
          <cell r="D2012" t="str">
            <v>Y</v>
          </cell>
          <cell r="F2012" t="str">
            <v>J8</v>
          </cell>
          <cell r="G2012">
            <v>171.8477</v>
          </cell>
          <cell r="H2012">
            <v>7831.96</v>
          </cell>
        </row>
        <row r="2013">
          <cell r="A2013">
            <v>33208</v>
          </cell>
          <cell r="C2013" t="str">
            <v>Insrt heart pm atrial &amp; vent</v>
          </cell>
          <cell r="D2013" t="str">
            <v>Y</v>
          </cell>
          <cell r="F2013" t="str">
            <v>J8</v>
          </cell>
          <cell r="G2013">
            <v>175.75470000000001</v>
          </cell>
          <cell r="H2013">
            <v>8010.02</v>
          </cell>
        </row>
        <row r="2014">
          <cell r="A2014">
            <v>33210</v>
          </cell>
          <cell r="C2014" t="str">
            <v>Insert electrd/pm cath sngl</v>
          </cell>
          <cell r="D2014" t="str">
            <v>Y</v>
          </cell>
          <cell r="F2014" t="str">
            <v>G2</v>
          </cell>
          <cell r="G2014">
            <v>81.655600000000007</v>
          </cell>
          <cell r="H2014">
            <v>3721.45</v>
          </cell>
        </row>
        <row r="2015">
          <cell r="A2015">
            <v>33211</v>
          </cell>
          <cell r="C2015" t="str">
            <v>Insert card electrodes dual</v>
          </cell>
          <cell r="D2015" t="str">
            <v>Y</v>
          </cell>
          <cell r="F2015" t="str">
            <v>J8</v>
          </cell>
          <cell r="G2015">
            <v>132.58609999999999</v>
          </cell>
          <cell r="H2015">
            <v>6042.61</v>
          </cell>
        </row>
        <row r="2016">
          <cell r="A2016">
            <v>33212</v>
          </cell>
          <cell r="C2016" t="str">
            <v>Insert pulse gen sngl lead</v>
          </cell>
          <cell r="D2016" t="str">
            <v>Y</v>
          </cell>
          <cell r="F2016" t="str">
            <v>J8</v>
          </cell>
          <cell r="G2016">
            <v>129.5085</v>
          </cell>
          <cell r="H2016">
            <v>5902.35</v>
          </cell>
        </row>
        <row r="2017">
          <cell r="A2017">
            <v>33213</v>
          </cell>
          <cell r="C2017" t="str">
            <v>Insert pulse gen dual leads</v>
          </cell>
          <cell r="D2017" t="str">
            <v>Y</v>
          </cell>
          <cell r="F2017" t="str">
            <v>J8</v>
          </cell>
          <cell r="G2017">
            <v>173.88990000000001</v>
          </cell>
          <cell r="H2017">
            <v>7925.03</v>
          </cell>
        </row>
        <row r="2018">
          <cell r="A2018">
            <v>33214</v>
          </cell>
          <cell r="C2018" t="str">
            <v>Upgrade of pacemaker system</v>
          </cell>
          <cell r="D2018" t="str">
            <v>Y</v>
          </cell>
          <cell r="F2018" t="str">
            <v>J8</v>
          </cell>
          <cell r="G2018">
            <v>170.59460000000001</v>
          </cell>
          <cell r="H2018">
            <v>7774.85</v>
          </cell>
        </row>
        <row r="2019">
          <cell r="A2019">
            <v>33215</v>
          </cell>
          <cell r="C2019" t="str">
            <v>Reposition pacing-defib lead</v>
          </cell>
          <cell r="D2019" t="str">
            <v>Y</v>
          </cell>
          <cell r="E2019" t="str">
            <v>CH</v>
          </cell>
          <cell r="F2019" t="str">
            <v>G2</v>
          </cell>
          <cell r="G2019">
            <v>28.496099999999998</v>
          </cell>
          <cell r="H2019">
            <v>1298.71</v>
          </cell>
        </row>
        <row r="2020">
          <cell r="A2020">
            <v>33216</v>
          </cell>
          <cell r="C2020" t="str">
            <v>Insert 1 electrode pm-defib</v>
          </cell>
          <cell r="D2020" t="str">
            <v>Y</v>
          </cell>
          <cell r="F2020" t="str">
            <v>G2</v>
          </cell>
          <cell r="G2020">
            <v>81.655600000000007</v>
          </cell>
          <cell r="H2020">
            <v>3721.45</v>
          </cell>
        </row>
        <row r="2021">
          <cell r="A2021">
            <v>33217</v>
          </cell>
          <cell r="C2021" t="str">
            <v>Insert 2 electrode pm-defib</v>
          </cell>
          <cell r="D2021" t="str">
            <v>Y</v>
          </cell>
          <cell r="F2021" t="str">
            <v>J8</v>
          </cell>
          <cell r="G2021">
            <v>126.2732</v>
          </cell>
          <cell r="H2021">
            <v>5754.9</v>
          </cell>
        </row>
        <row r="2022">
          <cell r="A2022">
            <v>33218</v>
          </cell>
          <cell r="C2022" t="str">
            <v>Repair lead pace-defib one</v>
          </cell>
          <cell r="D2022" t="str">
            <v>Y</v>
          </cell>
          <cell r="F2022" t="str">
            <v>G2</v>
          </cell>
          <cell r="G2022">
            <v>32.785299999999999</v>
          </cell>
          <cell r="H2022">
            <v>1494.19</v>
          </cell>
        </row>
        <row r="2023">
          <cell r="A2023">
            <v>33220</v>
          </cell>
          <cell r="C2023" t="str">
            <v>Repair lead pace-defib dual</v>
          </cell>
          <cell r="D2023" t="str">
            <v>Y</v>
          </cell>
          <cell r="F2023" t="str">
            <v>G2</v>
          </cell>
          <cell r="G2023">
            <v>32.785299999999999</v>
          </cell>
          <cell r="H2023">
            <v>1494.19</v>
          </cell>
        </row>
        <row r="2024">
          <cell r="A2024">
            <v>33221</v>
          </cell>
          <cell r="C2024" t="str">
            <v>Insert pulse gen mult leads</v>
          </cell>
          <cell r="D2024" t="str">
            <v>Y</v>
          </cell>
          <cell r="F2024" t="str">
            <v>J8</v>
          </cell>
          <cell r="G2024">
            <v>281.2792</v>
          </cell>
          <cell r="H2024">
            <v>12819.3</v>
          </cell>
        </row>
        <row r="2025">
          <cell r="A2025">
            <v>33222</v>
          </cell>
          <cell r="C2025" t="str">
            <v>Relocation pocket pacemaker</v>
          </cell>
          <cell r="D2025" t="str">
            <v>Y</v>
          </cell>
          <cell r="F2025" t="str">
            <v>A2</v>
          </cell>
          <cell r="G2025">
            <v>17.9297</v>
          </cell>
          <cell r="H2025">
            <v>817.15</v>
          </cell>
        </row>
        <row r="2026">
          <cell r="A2026">
            <v>33223</v>
          </cell>
          <cell r="C2026" t="str">
            <v>Relocate pocket for defib</v>
          </cell>
          <cell r="D2026" t="str">
            <v>Y</v>
          </cell>
          <cell r="F2026" t="str">
            <v>A2</v>
          </cell>
          <cell r="G2026">
            <v>17.9297</v>
          </cell>
          <cell r="H2026">
            <v>817.15</v>
          </cell>
        </row>
        <row r="2027">
          <cell r="A2027">
            <v>33224</v>
          </cell>
          <cell r="C2027" t="str">
            <v>Insert pacing lead &amp; connect</v>
          </cell>
          <cell r="D2027" t="str">
            <v>Y</v>
          </cell>
          <cell r="F2027" t="str">
            <v>J8</v>
          </cell>
          <cell r="G2027">
            <v>172.66659999999999</v>
          </cell>
          <cell r="H2027">
            <v>7869.28</v>
          </cell>
        </row>
        <row r="2028">
          <cell r="A2028">
            <v>33225</v>
          </cell>
          <cell r="C2028" t="str">
            <v>L ventric pacing lead add-on</v>
          </cell>
          <cell r="D2028" t="str">
            <v>N</v>
          </cell>
          <cell r="F2028" t="str">
            <v>N1</v>
          </cell>
        </row>
        <row r="2029">
          <cell r="A2029">
            <v>33226</v>
          </cell>
          <cell r="C2029" t="str">
            <v>Reposition l ventric lead</v>
          </cell>
          <cell r="D2029" t="str">
            <v>Y</v>
          </cell>
          <cell r="E2029" t="str">
            <v>CH</v>
          </cell>
          <cell r="F2029" t="str">
            <v>G2</v>
          </cell>
          <cell r="G2029">
            <v>28.496099999999998</v>
          </cell>
          <cell r="H2029">
            <v>1298.71</v>
          </cell>
        </row>
        <row r="2030">
          <cell r="A2030">
            <v>33227</v>
          </cell>
          <cell r="C2030" t="str">
            <v>Remove&amp;replace pm gen singl</v>
          </cell>
          <cell r="D2030" t="str">
            <v>Y</v>
          </cell>
          <cell r="F2030" t="str">
            <v>J8</v>
          </cell>
          <cell r="G2030">
            <v>128.51759999999999</v>
          </cell>
          <cell r="H2030">
            <v>5857.19</v>
          </cell>
        </row>
        <row r="2031">
          <cell r="A2031">
            <v>33228</v>
          </cell>
          <cell r="C2031" t="str">
            <v>Remv&amp;replc pm gen dual lead</v>
          </cell>
          <cell r="D2031" t="str">
            <v>Y</v>
          </cell>
          <cell r="F2031" t="str">
            <v>J8</v>
          </cell>
          <cell r="G2031">
            <v>171.3049</v>
          </cell>
          <cell r="H2031">
            <v>7807.22</v>
          </cell>
        </row>
        <row r="2032">
          <cell r="A2032">
            <v>33229</v>
          </cell>
          <cell r="C2032" t="str">
            <v>Remv&amp;replc pm gen mult leads</v>
          </cell>
          <cell r="D2032" t="str">
            <v>Y</v>
          </cell>
          <cell r="F2032" t="str">
            <v>J8</v>
          </cell>
          <cell r="G2032">
            <v>280.42790000000002</v>
          </cell>
          <cell r="H2032">
            <v>12780.5</v>
          </cell>
        </row>
        <row r="2033">
          <cell r="A2033">
            <v>33230</v>
          </cell>
          <cell r="C2033" t="str">
            <v>Insrt pulse gen w/dual leads</v>
          </cell>
          <cell r="D2033" t="str">
            <v>Y</v>
          </cell>
          <cell r="F2033" t="str">
            <v>J8</v>
          </cell>
          <cell r="G2033">
            <v>432.59289999999999</v>
          </cell>
          <cell r="H2033">
            <v>19715.419999999998</v>
          </cell>
        </row>
        <row r="2034">
          <cell r="A2034">
            <v>33231</v>
          </cell>
          <cell r="C2034" t="str">
            <v>Insrt pulse gen w/mult leads</v>
          </cell>
          <cell r="D2034" t="str">
            <v>Y</v>
          </cell>
          <cell r="F2034" t="str">
            <v>J8</v>
          </cell>
          <cell r="G2034">
            <v>610.35829999999999</v>
          </cell>
          <cell r="H2034">
            <v>27817.08</v>
          </cell>
        </row>
        <row r="2035">
          <cell r="A2035">
            <v>33233</v>
          </cell>
          <cell r="C2035" t="str">
            <v>Removal of pm generator</v>
          </cell>
          <cell r="D2035" t="str">
            <v>N</v>
          </cell>
          <cell r="F2035" t="str">
            <v>G2</v>
          </cell>
          <cell r="G2035">
            <v>81.655600000000007</v>
          </cell>
          <cell r="H2035">
            <v>3721.45</v>
          </cell>
        </row>
        <row r="2036">
          <cell r="A2036">
            <v>33234</v>
          </cell>
          <cell r="C2036" t="str">
            <v>Removal of pacemaker system</v>
          </cell>
          <cell r="D2036" t="str">
            <v>N</v>
          </cell>
          <cell r="F2036" t="str">
            <v>G2</v>
          </cell>
          <cell r="G2036">
            <v>32.785299999999999</v>
          </cell>
          <cell r="H2036">
            <v>1494.19</v>
          </cell>
        </row>
        <row r="2037">
          <cell r="A2037">
            <v>33235</v>
          </cell>
          <cell r="C2037" t="str">
            <v>Removal pacemaker electrode</v>
          </cell>
          <cell r="D2037" t="str">
            <v>N</v>
          </cell>
          <cell r="F2037" t="str">
            <v>G2</v>
          </cell>
          <cell r="G2037">
            <v>32.785299999999999</v>
          </cell>
          <cell r="H2037">
            <v>1494.19</v>
          </cell>
        </row>
        <row r="2038">
          <cell r="A2038">
            <v>33240</v>
          </cell>
          <cell r="C2038" t="str">
            <v>Insrt pulse gen w/singl lead</v>
          </cell>
          <cell r="D2038" t="str">
            <v>Y</v>
          </cell>
          <cell r="F2038" t="str">
            <v>J8</v>
          </cell>
          <cell r="G2038">
            <v>438.87259999999998</v>
          </cell>
          <cell r="H2038">
            <v>20001.62</v>
          </cell>
        </row>
        <row r="2039">
          <cell r="A2039">
            <v>33241</v>
          </cell>
          <cell r="C2039" t="str">
            <v>Remove pulse generator</v>
          </cell>
          <cell r="D2039" t="str">
            <v>N</v>
          </cell>
          <cell r="F2039" t="str">
            <v>G2</v>
          </cell>
          <cell r="G2039">
            <v>32.785299999999999</v>
          </cell>
          <cell r="H2039">
            <v>1494.19</v>
          </cell>
        </row>
        <row r="2040">
          <cell r="A2040">
            <v>33249</v>
          </cell>
          <cell r="C2040" t="str">
            <v>Insj/rplcmt defib w/lead(s)</v>
          </cell>
          <cell r="D2040" t="str">
            <v>Y</v>
          </cell>
          <cell r="F2040" t="str">
            <v>J8</v>
          </cell>
          <cell r="G2040">
            <v>599.8732</v>
          </cell>
          <cell r="H2040">
            <v>27339.22</v>
          </cell>
        </row>
        <row r="2041">
          <cell r="A2041">
            <v>33262</v>
          </cell>
          <cell r="C2041" t="str">
            <v>Rmvl&amp; replc pulse gen 1 lead</v>
          </cell>
          <cell r="D2041" t="str">
            <v>Y</v>
          </cell>
          <cell r="F2041" t="str">
            <v>J8</v>
          </cell>
          <cell r="G2041">
            <v>425.3861</v>
          </cell>
          <cell r="H2041">
            <v>19386.97</v>
          </cell>
        </row>
        <row r="2042">
          <cell r="A2042">
            <v>33263</v>
          </cell>
          <cell r="C2042" t="str">
            <v>Rmvl &amp; rplcmt dfb gen 2 lead</v>
          </cell>
          <cell r="D2042" t="str">
            <v>Y</v>
          </cell>
          <cell r="F2042" t="str">
            <v>J8</v>
          </cell>
          <cell r="G2042">
            <v>428.16680000000002</v>
          </cell>
          <cell r="H2042">
            <v>19513.7</v>
          </cell>
        </row>
        <row r="2043">
          <cell r="A2043">
            <v>33264</v>
          </cell>
          <cell r="C2043" t="str">
            <v>Rmvl &amp; rplcmt dfb gen mlt ld</v>
          </cell>
          <cell r="D2043" t="str">
            <v>Y</v>
          </cell>
          <cell r="F2043" t="str">
            <v>J8</v>
          </cell>
          <cell r="G2043">
            <v>600.99199999999996</v>
          </cell>
          <cell r="H2043">
            <v>27390.21</v>
          </cell>
        </row>
        <row r="2044">
          <cell r="A2044">
            <v>33270</v>
          </cell>
          <cell r="C2044" t="str">
            <v>Ins/rep subq defibrillator</v>
          </cell>
          <cell r="D2044" t="str">
            <v>Y</v>
          </cell>
          <cell r="F2044" t="str">
            <v>J8</v>
          </cell>
          <cell r="G2044">
            <v>598.21090000000004</v>
          </cell>
          <cell r="H2044">
            <v>27263.46</v>
          </cell>
        </row>
        <row r="2045">
          <cell r="A2045">
            <v>33271</v>
          </cell>
          <cell r="C2045" t="str">
            <v>Insj subq impltbl dfb elctrd</v>
          </cell>
          <cell r="D2045" t="str">
            <v>Y</v>
          </cell>
          <cell r="F2045" t="str">
            <v>J8</v>
          </cell>
          <cell r="G2045">
            <v>134.8305</v>
          </cell>
          <cell r="H2045">
            <v>6144.9</v>
          </cell>
        </row>
        <row r="2046">
          <cell r="A2046">
            <v>33273</v>
          </cell>
          <cell r="C2046" t="str">
            <v>Repos prev impltbl subq dfb</v>
          </cell>
          <cell r="D2046" t="str">
            <v>Y</v>
          </cell>
          <cell r="F2046" t="str">
            <v>G2</v>
          </cell>
          <cell r="G2046">
            <v>32.785299999999999</v>
          </cell>
          <cell r="H2046">
            <v>1494.19</v>
          </cell>
        </row>
        <row r="2047">
          <cell r="A2047">
            <v>33282</v>
          </cell>
          <cell r="C2047" t="str">
            <v>Implant pat-active ht record</v>
          </cell>
          <cell r="D2047" t="str">
            <v>Y</v>
          </cell>
          <cell r="F2047" t="str">
            <v>J8</v>
          </cell>
          <cell r="G2047">
            <v>140.49760000000001</v>
          </cell>
          <cell r="H2047">
            <v>6403.18</v>
          </cell>
        </row>
        <row r="2048">
          <cell r="A2048">
            <v>33284</v>
          </cell>
          <cell r="C2048" t="str">
            <v>Remove pat-active ht record</v>
          </cell>
          <cell r="D2048" t="str">
            <v>N</v>
          </cell>
          <cell r="F2048" t="str">
            <v>G2</v>
          </cell>
          <cell r="G2048">
            <v>6.5486000000000004</v>
          </cell>
          <cell r="H2048">
            <v>298.45</v>
          </cell>
        </row>
        <row r="2049">
          <cell r="A2049">
            <v>33419</v>
          </cell>
          <cell r="C2049" t="str">
            <v>Repair tcat mitral valve</v>
          </cell>
          <cell r="D2049" t="str">
            <v>N</v>
          </cell>
          <cell r="F2049" t="str">
            <v>N1</v>
          </cell>
        </row>
        <row r="2050">
          <cell r="A2050">
            <v>33508</v>
          </cell>
          <cell r="C2050" t="str">
            <v>Endoscopic vein harvest</v>
          </cell>
          <cell r="D2050" t="str">
            <v>N</v>
          </cell>
          <cell r="F2050" t="str">
            <v>N1</v>
          </cell>
        </row>
        <row r="2051">
          <cell r="A2051">
            <v>34490</v>
          </cell>
          <cell r="C2051" t="str">
            <v>Removal of vein clot</v>
          </cell>
          <cell r="D2051" t="str">
            <v>Y</v>
          </cell>
          <cell r="E2051" t="str">
            <v>CH</v>
          </cell>
          <cell r="F2051" t="str">
            <v>G2</v>
          </cell>
          <cell r="G2051">
            <v>28.496099999999998</v>
          </cell>
          <cell r="H2051">
            <v>1298.71</v>
          </cell>
        </row>
        <row r="2052">
          <cell r="A2052">
            <v>34713</v>
          </cell>
          <cell r="C2052" t="str">
            <v>Perq access &amp; clsr fem art</v>
          </cell>
          <cell r="D2052" t="str">
            <v>N</v>
          </cell>
          <cell r="E2052" t="str">
            <v>NC</v>
          </cell>
          <cell r="F2052" t="str">
            <v>N1</v>
          </cell>
        </row>
        <row r="2053">
          <cell r="A2053">
            <v>34714</v>
          </cell>
          <cell r="C2053" t="str">
            <v>Opn fem art expos cndt crtj</v>
          </cell>
          <cell r="D2053" t="str">
            <v>N</v>
          </cell>
          <cell r="E2053" t="str">
            <v>NC</v>
          </cell>
          <cell r="F2053" t="str">
            <v>N1</v>
          </cell>
        </row>
        <row r="2054">
          <cell r="A2054">
            <v>34715</v>
          </cell>
          <cell r="C2054" t="str">
            <v>Opn ax/subcla art expos</v>
          </cell>
          <cell r="D2054" t="str">
            <v>N</v>
          </cell>
          <cell r="E2054" t="str">
            <v>NC</v>
          </cell>
          <cell r="F2054" t="str">
            <v>N1</v>
          </cell>
        </row>
        <row r="2055">
          <cell r="A2055">
            <v>34716</v>
          </cell>
          <cell r="C2055" t="str">
            <v>Opn ax/subcla art expos cndt</v>
          </cell>
          <cell r="D2055" t="str">
            <v>N</v>
          </cell>
          <cell r="E2055" t="str">
            <v>NC</v>
          </cell>
          <cell r="F2055" t="str">
            <v>N1</v>
          </cell>
        </row>
        <row r="2056">
          <cell r="A2056">
            <v>35188</v>
          </cell>
          <cell r="C2056" t="str">
            <v>Repair blood vessel lesion</v>
          </cell>
          <cell r="D2056" t="str">
            <v>Y</v>
          </cell>
          <cell r="E2056" t="str">
            <v>CH</v>
          </cell>
          <cell r="F2056" t="str">
            <v>A2</v>
          </cell>
          <cell r="G2056">
            <v>48.755499999999998</v>
          </cell>
          <cell r="H2056">
            <v>2222.0300000000002</v>
          </cell>
        </row>
        <row r="2057">
          <cell r="A2057">
            <v>35207</v>
          </cell>
          <cell r="C2057" t="str">
            <v>Repair blood vessel lesion</v>
          </cell>
          <cell r="D2057" t="str">
            <v>Y</v>
          </cell>
          <cell r="E2057" t="str">
            <v>CH</v>
          </cell>
          <cell r="F2057" t="str">
            <v>A2</v>
          </cell>
          <cell r="G2057">
            <v>28.496099999999998</v>
          </cell>
          <cell r="H2057">
            <v>1298.71</v>
          </cell>
        </row>
        <row r="2058">
          <cell r="A2058">
            <v>35572</v>
          </cell>
          <cell r="C2058" t="str">
            <v>Harvest femoropopliteal vein</v>
          </cell>
          <cell r="D2058" t="str">
            <v>N</v>
          </cell>
          <cell r="F2058" t="str">
            <v>N1</v>
          </cell>
        </row>
        <row r="2059">
          <cell r="A2059">
            <v>35761</v>
          </cell>
          <cell r="C2059" t="str">
            <v>Exploration of artery/vein</v>
          </cell>
          <cell r="D2059" t="str">
            <v>Y</v>
          </cell>
          <cell r="E2059" t="str">
            <v>CH</v>
          </cell>
          <cell r="F2059" t="str">
            <v>G2</v>
          </cell>
          <cell r="G2059">
            <v>28.496099999999998</v>
          </cell>
          <cell r="H2059">
            <v>1298.71</v>
          </cell>
        </row>
        <row r="2060">
          <cell r="A2060">
            <v>35875</v>
          </cell>
          <cell r="C2060" t="str">
            <v>Removal of clot in graft</v>
          </cell>
          <cell r="D2060" t="str">
            <v>Y</v>
          </cell>
          <cell r="E2060" t="str">
            <v>CH</v>
          </cell>
          <cell r="F2060" t="str">
            <v>A2</v>
          </cell>
          <cell r="G2060">
            <v>48.755499999999998</v>
          </cell>
          <cell r="H2060">
            <v>2222.0300000000002</v>
          </cell>
        </row>
        <row r="2061">
          <cell r="A2061">
            <v>35876</v>
          </cell>
          <cell r="C2061" t="str">
            <v>Removal of clot in graft</v>
          </cell>
          <cell r="D2061" t="str">
            <v>Y</v>
          </cell>
          <cell r="E2061" t="str">
            <v>CH</v>
          </cell>
          <cell r="F2061" t="str">
            <v>A2</v>
          </cell>
          <cell r="G2061">
            <v>48.755499999999998</v>
          </cell>
          <cell r="H2061">
            <v>2222.0300000000002</v>
          </cell>
        </row>
        <row r="2062">
          <cell r="A2062">
            <v>36000</v>
          </cell>
          <cell r="C2062" t="str">
            <v>Place needle in vein</v>
          </cell>
          <cell r="D2062" t="str">
            <v>N</v>
          </cell>
          <cell r="F2062" t="str">
            <v>N1</v>
          </cell>
        </row>
        <row r="2063">
          <cell r="A2063">
            <v>36002</v>
          </cell>
          <cell r="C2063" t="str">
            <v>Pseudoaneurysm injection trt</v>
          </cell>
          <cell r="D2063" t="str">
            <v>Y</v>
          </cell>
          <cell r="F2063" t="str">
            <v>G2</v>
          </cell>
          <cell r="G2063">
            <v>7.0026999999999999</v>
          </cell>
          <cell r="H2063">
            <v>319.14999999999998</v>
          </cell>
        </row>
        <row r="2064">
          <cell r="A2064">
            <v>36005</v>
          </cell>
          <cell r="C2064" t="str">
            <v>Injection ext venography</v>
          </cell>
          <cell r="D2064" t="str">
            <v>N</v>
          </cell>
          <cell r="F2064" t="str">
            <v>N1</v>
          </cell>
        </row>
        <row r="2065">
          <cell r="A2065">
            <v>36010</v>
          </cell>
          <cell r="C2065" t="str">
            <v>Place catheter in vein</v>
          </cell>
          <cell r="D2065" t="str">
            <v>N</v>
          </cell>
          <cell r="F2065" t="str">
            <v>N1</v>
          </cell>
        </row>
        <row r="2066">
          <cell r="A2066">
            <v>36011</v>
          </cell>
          <cell r="C2066" t="str">
            <v>Place catheter in vein</v>
          </cell>
          <cell r="D2066" t="str">
            <v>N</v>
          </cell>
          <cell r="F2066" t="str">
            <v>N1</v>
          </cell>
        </row>
        <row r="2067">
          <cell r="A2067">
            <v>36012</v>
          </cell>
          <cell r="C2067" t="str">
            <v>Place catheter in vein</v>
          </cell>
          <cell r="D2067" t="str">
            <v>N</v>
          </cell>
          <cell r="F2067" t="str">
            <v>N1</v>
          </cell>
        </row>
        <row r="2068">
          <cell r="A2068">
            <v>36013</v>
          </cell>
          <cell r="C2068" t="str">
            <v>Place catheter in artery</v>
          </cell>
          <cell r="D2068" t="str">
            <v>N</v>
          </cell>
          <cell r="F2068" t="str">
            <v>N1</v>
          </cell>
        </row>
        <row r="2069">
          <cell r="A2069">
            <v>36014</v>
          </cell>
          <cell r="C2069" t="str">
            <v>Place catheter in artery</v>
          </cell>
          <cell r="D2069" t="str">
            <v>N</v>
          </cell>
          <cell r="F2069" t="str">
            <v>N1</v>
          </cell>
        </row>
        <row r="2070">
          <cell r="A2070">
            <v>36015</v>
          </cell>
          <cell r="C2070" t="str">
            <v>Place catheter in artery</v>
          </cell>
          <cell r="D2070" t="str">
            <v>N</v>
          </cell>
          <cell r="F2070" t="str">
            <v>N1</v>
          </cell>
        </row>
        <row r="2071">
          <cell r="A2071">
            <v>36100</v>
          </cell>
          <cell r="C2071" t="str">
            <v>Establish access to artery</v>
          </cell>
          <cell r="D2071" t="str">
            <v>N</v>
          </cell>
          <cell r="F2071" t="str">
            <v>N1</v>
          </cell>
        </row>
        <row r="2072">
          <cell r="A2072">
            <v>36140</v>
          </cell>
          <cell r="C2072" t="str">
            <v>Intro ndl icath upr/lxtr art</v>
          </cell>
          <cell r="D2072" t="str">
            <v>N</v>
          </cell>
          <cell r="F2072" t="str">
            <v>N1</v>
          </cell>
        </row>
        <row r="2073">
          <cell r="A2073">
            <v>36160</v>
          </cell>
          <cell r="C2073" t="str">
            <v>Establish access to aorta</v>
          </cell>
          <cell r="D2073" t="str">
            <v>N</v>
          </cell>
          <cell r="F2073" t="str">
            <v>N1</v>
          </cell>
        </row>
        <row r="2074">
          <cell r="A2074">
            <v>36200</v>
          </cell>
          <cell r="C2074" t="str">
            <v>Place catheter in aorta</v>
          </cell>
          <cell r="D2074" t="str">
            <v>N</v>
          </cell>
          <cell r="F2074" t="str">
            <v>N1</v>
          </cell>
        </row>
        <row r="2075">
          <cell r="A2075">
            <v>36215</v>
          </cell>
          <cell r="C2075" t="str">
            <v>Place catheter in artery</v>
          </cell>
          <cell r="D2075" t="str">
            <v>N</v>
          </cell>
          <cell r="F2075" t="str">
            <v>N1</v>
          </cell>
        </row>
        <row r="2076">
          <cell r="A2076">
            <v>36216</v>
          </cell>
          <cell r="C2076" t="str">
            <v>Place catheter in artery</v>
          </cell>
          <cell r="D2076" t="str">
            <v>N</v>
          </cell>
          <cell r="F2076" t="str">
            <v>N1</v>
          </cell>
        </row>
        <row r="2077">
          <cell r="A2077">
            <v>36217</v>
          </cell>
          <cell r="C2077" t="str">
            <v>Place catheter in artery</v>
          </cell>
          <cell r="D2077" t="str">
            <v>N</v>
          </cell>
          <cell r="F2077" t="str">
            <v>N1</v>
          </cell>
        </row>
        <row r="2078">
          <cell r="A2078">
            <v>36218</v>
          </cell>
          <cell r="C2078" t="str">
            <v>Place catheter in artery</v>
          </cell>
          <cell r="D2078" t="str">
            <v>N</v>
          </cell>
          <cell r="F2078" t="str">
            <v>N1</v>
          </cell>
        </row>
        <row r="2079">
          <cell r="A2079">
            <v>36221</v>
          </cell>
          <cell r="C2079" t="str">
            <v>Place cath thoracic aorta</v>
          </cell>
          <cell r="D2079" t="str">
            <v>N</v>
          </cell>
          <cell r="E2079" t="str">
            <v>CH</v>
          </cell>
          <cell r="F2079" t="str">
            <v>N1</v>
          </cell>
        </row>
        <row r="2080">
          <cell r="A2080">
            <v>36222</v>
          </cell>
          <cell r="C2080" t="str">
            <v>Place cath carotid/inom art</v>
          </cell>
          <cell r="D2080" t="str">
            <v>N</v>
          </cell>
          <cell r="E2080" t="str">
            <v>CH</v>
          </cell>
          <cell r="F2080" t="str">
            <v>N1</v>
          </cell>
        </row>
        <row r="2081">
          <cell r="A2081">
            <v>36223</v>
          </cell>
          <cell r="C2081" t="str">
            <v>Place cath carotid/inom art</v>
          </cell>
          <cell r="D2081" t="str">
            <v>N</v>
          </cell>
          <cell r="E2081" t="str">
            <v>CH</v>
          </cell>
          <cell r="F2081" t="str">
            <v>N1</v>
          </cell>
        </row>
        <row r="2082">
          <cell r="A2082">
            <v>36224</v>
          </cell>
          <cell r="C2082" t="str">
            <v>Place cath carotd art</v>
          </cell>
          <cell r="D2082" t="str">
            <v>N</v>
          </cell>
          <cell r="E2082" t="str">
            <v>CH</v>
          </cell>
          <cell r="F2082" t="str">
            <v>N1</v>
          </cell>
        </row>
        <row r="2083">
          <cell r="A2083">
            <v>36225</v>
          </cell>
          <cell r="C2083" t="str">
            <v>Place cath subclavian art</v>
          </cell>
          <cell r="D2083" t="str">
            <v>N</v>
          </cell>
          <cell r="E2083" t="str">
            <v>CH</v>
          </cell>
          <cell r="F2083" t="str">
            <v>N1</v>
          </cell>
        </row>
        <row r="2084">
          <cell r="A2084">
            <v>36226</v>
          </cell>
          <cell r="C2084" t="str">
            <v>Place cath vertebral art</v>
          </cell>
          <cell r="D2084" t="str">
            <v>N</v>
          </cell>
          <cell r="E2084" t="str">
            <v>CH</v>
          </cell>
          <cell r="F2084" t="str">
            <v>N1</v>
          </cell>
        </row>
        <row r="2085">
          <cell r="A2085">
            <v>36227</v>
          </cell>
          <cell r="C2085" t="str">
            <v>Place cath xtrnl carotid</v>
          </cell>
          <cell r="D2085" t="str">
            <v>N</v>
          </cell>
          <cell r="F2085" t="str">
            <v>N1</v>
          </cell>
        </row>
        <row r="2086">
          <cell r="A2086">
            <v>36228</v>
          </cell>
          <cell r="C2086" t="str">
            <v>Place cath intracranial art</v>
          </cell>
          <cell r="D2086" t="str">
            <v>N</v>
          </cell>
          <cell r="F2086" t="str">
            <v>N1</v>
          </cell>
        </row>
        <row r="2087">
          <cell r="A2087">
            <v>36245</v>
          </cell>
          <cell r="C2087" t="str">
            <v>Ins cath abd/l-ext art 1st</v>
          </cell>
          <cell r="D2087" t="str">
            <v>N</v>
          </cell>
          <cell r="F2087" t="str">
            <v>N1</v>
          </cell>
        </row>
        <row r="2088">
          <cell r="A2088">
            <v>36246</v>
          </cell>
          <cell r="C2088" t="str">
            <v>Ins cath abd/l-ext art 2nd</v>
          </cell>
          <cell r="D2088" t="str">
            <v>N</v>
          </cell>
          <cell r="F2088" t="str">
            <v>N1</v>
          </cell>
        </row>
        <row r="2089">
          <cell r="A2089">
            <v>36247</v>
          </cell>
          <cell r="C2089" t="str">
            <v>Ins cath abd/l-ext art 3rd</v>
          </cell>
          <cell r="D2089" t="str">
            <v>N</v>
          </cell>
          <cell r="F2089" t="str">
            <v>N1</v>
          </cell>
        </row>
        <row r="2090">
          <cell r="A2090">
            <v>36248</v>
          </cell>
          <cell r="C2090" t="str">
            <v>Ins cath abd/l-ext art addl</v>
          </cell>
          <cell r="D2090" t="str">
            <v>N</v>
          </cell>
          <cell r="F2090" t="str">
            <v>N1</v>
          </cell>
        </row>
        <row r="2091">
          <cell r="A2091">
            <v>36251</v>
          </cell>
          <cell r="C2091" t="str">
            <v>Ins cath ren art 1st unilat</v>
          </cell>
          <cell r="D2091" t="str">
            <v>N</v>
          </cell>
          <cell r="E2091" t="str">
            <v>CH</v>
          </cell>
          <cell r="F2091" t="str">
            <v>N1</v>
          </cell>
        </row>
        <row r="2092">
          <cell r="A2092">
            <v>36252</v>
          </cell>
          <cell r="C2092" t="str">
            <v>Ins cath ren art 1st bilat</v>
          </cell>
          <cell r="D2092" t="str">
            <v>N</v>
          </cell>
          <cell r="E2092" t="str">
            <v>CH</v>
          </cell>
          <cell r="F2092" t="str">
            <v>N1</v>
          </cell>
        </row>
        <row r="2093">
          <cell r="A2093">
            <v>36253</v>
          </cell>
          <cell r="C2093" t="str">
            <v>Ins cath ren art 2nd+ unilat</v>
          </cell>
          <cell r="D2093" t="str">
            <v>N</v>
          </cell>
          <cell r="E2093" t="str">
            <v>CH</v>
          </cell>
          <cell r="F2093" t="str">
            <v>N1</v>
          </cell>
        </row>
        <row r="2094">
          <cell r="A2094">
            <v>36254</v>
          </cell>
          <cell r="C2094" t="str">
            <v>Ins cath ren art 2nd+ bilat</v>
          </cell>
          <cell r="D2094" t="str">
            <v>N</v>
          </cell>
          <cell r="E2094" t="str">
            <v>CH</v>
          </cell>
          <cell r="F2094" t="str">
            <v>N1</v>
          </cell>
        </row>
        <row r="2095">
          <cell r="A2095">
            <v>36260</v>
          </cell>
          <cell r="C2095" t="str">
            <v>Insertion of infusion pump</v>
          </cell>
          <cell r="D2095" t="str">
            <v>Y</v>
          </cell>
          <cell r="E2095" t="str">
            <v>CH</v>
          </cell>
          <cell r="F2095" t="str">
            <v>J8</v>
          </cell>
          <cell r="G2095">
            <v>67.131299999999996</v>
          </cell>
          <cell r="H2095">
            <v>3059.51</v>
          </cell>
        </row>
        <row r="2096">
          <cell r="A2096">
            <v>36261</v>
          </cell>
          <cell r="C2096" t="str">
            <v>Revision of infusion pump</v>
          </cell>
          <cell r="D2096" t="str">
            <v>Y</v>
          </cell>
          <cell r="F2096" t="str">
            <v>J8</v>
          </cell>
          <cell r="G2096">
            <v>47.432600000000001</v>
          </cell>
          <cell r="H2096">
            <v>2161.7399999999998</v>
          </cell>
        </row>
        <row r="2097">
          <cell r="A2097">
            <v>36262</v>
          </cell>
          <cell r="C2097" t="str">
            <v>Removal of infusion pump</v>
          </cell>
          <cell r="D2097" t="str">
            <v>N</v>
          </cell>
          <cell r="F2097" t="str">
            <v>G2</v>
          </cell>
          <cell r="G2097">
            <v>32.785299999999999</v>
          </cell>
          <cell r="H2097">
            <v>1494.19</v>
          </cell>
        </row>
        <row r="2098">
          <cell r="A2098">
            <v>36400</v>
          </cell>
          <cell r="C2098" t="str">
            <v>Bl draw &lt; 3 yrs fem/jugular</v>
          </cell>
          <cell r="D2098" t="str">
            <v>N</v>
          </cell>
          <cell r="F2098" t="str">
            <v>N1</v>
          </cell>
        </row>
        <row r="2099">
          <cell r="A2099">
            <v>36405</v>
          </cell>
          <cell r="C2099" t="str">
            <v>Bl draw &lt;3 yrs scalp vein</v>
          </cell>
          <cell r="D2099" t="str">
            <v>N</v>
          </cell>
          <cell r="F2099" t="str">
            <v>N1</v>
          </cell>
        </row>
        <row r="2100">
          <cell r="A2100">
            <v>36406</v>
          </cell>
          <cell r="C2100" t="str">
            <v>Bl draw &lt;3 yrs other vein</v>
          </cell>
          <cell r="D2100" t="str">
            <v>N</v>
          </cell>
          <cell r="F2100" t="str">
            <v>N1</v>
          </cell>
        </row>
        <row r="2101">
          <cell r="A2101">
            <v>36410</v>
          </cell>
          <cell r="C2101" t="str">
            <v>Non-routine bl draw 3/&gt; yrs</v>
          </cell>
          <cell r="D2101" t="str">
            <v>N</v>
          </cell>
          <cell r="F2101" t="str">
            <v>N1</v>
          </cell>
        </row>
        <row r="2102">
          <cell r="A2102">
            <v>36416</v>
          </cell>
          <cell r="C2102" t="str">
            <v>Capillary blood draw</v>
          </cell>
          <cell r="D2102" t="str">
            <v>N</v>
          </cell>
          <cell r="F2102" t="str">
            <v>N1</v>
          </cell>
        </row>
        <row r="2103">
          <cell r="A2103">
            <v>36420</v>
          </cell>
          <cell r="C2103" t="str">
            <v>Vein access cutdown &lt; 1 yr</v>
          </cell>
          <cell r="D2103" t="str">
            <v>N</v>
          </cell>
          <cell r="F2103" t="str">
            <v>N1</v>
          </cell>
        </row>
        <row r="2104">
          <cell r="A2104">
            <v>36425</v>
          </cell>
          <cell r="C2104" t="str">
            <v>Vein access cutdown &gt; 1 yr</v>
          </cell>
          <cell r="D2104" t="str">
            <v>N</v>
          </cell>
          <cell r="F2104" t="str">
            <v>N1</v>
          </cell>
        </row>
        <row r="2105">
          <cell r="A2105">
            <v>36430</v>
          </cell>
          <cell r="C2105" t="str">
            <v>Blood transfusion service</v>
          </cell>
          <cell r="D2105" t="str">
            <v>N</v>
          </cell>
          <cell r="F2105" t="str">
            <v>P3</v>
          </cell>
          <cell r="H2105">
            <v>35.28</v>
          </cell>
        </row>
        <row r="2106">
          <cell r="A2106">
            <v>36440</v>
          </cell>
          <cell r="C2106" t="str">
            <v>Bl push transfuse 2 yr/&lt;</v>
          </cell>
          <cell r="D2106" t="str">
            <v>N</v>
          </cell>
          <cell r="F2106" t="str">
            <v>R2</v>
          </cell>
          <cell r="G2106">
            <v>4.2877000000000001</v>
          </cell>
          <cell r="H2106">
            <v>195.41</v>
          </cell>
        </row>
        <row r="2107">
          <cell r="A2107">
            <v>36450</v>
          </cell>
          <cell r="C2107" t="str">
            <v>Bl exchange/transfuse nb</v>
          </cell>
          <cell r="D2107" t="str">
            <v>N</v>
          </cell>
          <cell r="F2107" t="str">
            <v>R2</v>
          </cell>
          <cell r="G2107">
            <v>4.2877000000000001</v>
          </cell>
          <cell r="H2107">
            <v>195.41</v>
          </cell>
        </row>
        <row r="2108">
          <cell r="A2108">
            <v>36455</v>
          </cell>
          <cell r="C2108" t="str">
            <v>Bl exchange/transfuse non-nb</v>
          </cell>
          <cell r="D2108" t="str">
            <v>N</v>
          </cell>
          <cell r="F2108" t="str">
            <v>G2</v>
          </cell>
          <cell r="G2108">
            <v>4.2877000000000001</v>
          </cell>
          <cell r="H2108">
            <v>195.41</v>
          </cell>
        </row>
        <row r="2109">
          <cell r="A2109">
            <v>36465</v>
          </cell>
          <cell r="C2109" t="str">
            <v>Njx noncmpnd sclrsnt 1 vein</v>
          </cell>
          <cell r="D2109" t="str">
            <v>Y</v>
          </cell>
          <cell r="E2109" t="str">
            <v>NC</v>
          </cell>
          <cell r="F2109" t="str">
            <v>G2</v>
          </cell>
          <cell r="G2109">
            <v>17.9297</v>
          </cell>
          <cell r="H2109">
            <v>817.15</v>
          </cell>
        </row>
        <row r="2110">
          <cell r="A2110">
            <v>36466</v>
          </cell>
          <cell r="C2110" t="str">
            <v>Njx noncmpnd sclrsnt mlt vn</v>
          </cell>
          <cell r="D2110" t="str">
            <v>Y</v>
          </cell>
          <cell r="E2110" t="str">
            <v>NC</v>
          </cell>
          <cell r="F2110" t="str">
            <v>G2</v>
          </cell>
          <cell r="G2110">
            <v>17.9297</v>
          </cell>
          <cell r="H2110">
            <v>817.15</v>
          </cell>
        </row>
        <row r="2111">
          <cell r="A2111">
            <v>36468</v>
          </cell>
          <cell r="C2111" t="str">
            <v>Njx sclrsnt spider veins</v>
          </cell>
          <cell r="D2111" t="str">
            <v>N</v>
          </cell>
          <cell r="F2111" t="str">
            <v>N1</v>
          </cell>
        </row>
        <row r="2112">
          <cell r="A2112">
            <v>36470</v>
          </cell>
          <cell r="C2112" t="str">
            <v>Njx sclrsnt 1 incmptnt vein</v>
          </cell>
          <cell r="D2112" t="str">
            <v>Y</v>
          </cell>
          <cell r="F2112" t="str">
            <v>P3</v>
          </cell>
          <cell r="H2112">
            <v>75.959999999999994</v>
          </cell>
        </row>
        <row r="2113">
          <cell r="A2113">
            <v>36471</v>
          </cell>
          <cell r="C2113" t="str">
            <v>Njx sclrsnt mlt incmptnt vn</v>
          </cell>
          <cell r="D2113" t="str">
            <v>Y</v>
          </cell>
          <cell r="F2113" t="str">
            <v>P3</v>
          </cell>
          <cell r="H2113">
            <v>130.68</v>
          </cell>
        </row>
        <row r="2114">
          <cell r="A2114">
            <v>36473</v>
          </cell>
          <cell r="B2114" t="str">
            <v>*</v>
          </cell>
          <cell r="C2114" t="str">
            <v>Endovenous mchnchem 1st vein</v>
          </cell>
          <cell r="D2114" t="str">
            <v>Y</v>
          </cell>
          <cell r="E2114" t="str">
            <v>CH</v>
          </cell>
          <cell r="F2114" t="str">
            <v>P2</v>
          </cell>
          <cell r="G2114">
            <v>28.496099999999998</v>
          </cell>
          <cell r="H2114">
            <v>1298.71</v>
          </cell>
        </row>
        <row r="2115">
          <cell r="A2115">
            <v>36474</v>
          </cell>
          <cell r="C2115" t="str">
            <v>Endovenous mchnchem add-on</v>
          </cell>
          <cell r="D2115" t="str">
            <v>N</v>
          </cell>
          <cell r="F2115" t="str">
            <v>N1</v>
          </cell>
        </row>
        <row r="2116">
          <cell r="A2116">
            <v>36475</v>
          </cell>
          <cell r="C2116" t="str">
            <v>Endovenous rf 1st vein</v>
          </cell>
          <cell r="D2116" t="str">
            <v>Y</v>
          </cell>
          <cell r="E2116" t="str">
            <v>CH</v>
          </cell>
          <cell r="F2116" t="str">
            <v>A2</v>
          </cell>
          <cell r="G2116">
            <v>28.496099999999998</v>
          </cell>
          <cell r="H2116">
            <v>1298.71</v>
          </cell>
        </row>
        <row r="2117">
          <cell r="A2117">
            <v>36476</v>
          </cell>
          <cell r="C2117" t="str">
            <v>Endovenous rf vein add-on</v>
          </cell>
          <cell r="D2117" t="str">
            <v>N</v>
          </cell>
          <cell r="F2117" t="str">
            <v>N1</v>
          </cell>
        </row>
        <row r="2118">
          <cell r="A2118">
            <v>36478</v>
          </cell>
          <cell r="C2118" t="str">
            <v>Endovenous laser 1st vein</v>
          </cell>
          <cell r="D2118" t="str">
            <v>Y</v>
          </cell>
          <cell r="E2118" t="str">
            <v>CH</v>
          </cell>
          <cell r="F2118" t="str">
            <v>A2</v>
          </cell>
          <cell r="G2118">
            <v>28.496099999999998</v>
          </cell>
          <cell r="H2118">
            <v>1298.71</v>
          </cell>
        </row>
        <row r="2119">
          <cell r="A2119">
            <v>36479</v>
          </cell>
          <cell r="C2119" t="str">
            <v>Endovenous laser vein addon</v>
          </cell>
          <cell r="D2119" t="str">
            <v>N</v>
          </cell>
          <cell r="F2119" t="str">
            <v>N1</v>
          </cell>
        </row>
        <row r="2120">
          <cell r="A2120">
            <v>36481</v>
          </cell>
          <cell r="C2120" t="str">
            <v>Insertion of catheter vein</v>
          </cell>
          <cell r="D2120" t="str">
            <v>N</v>
          </cell>
          <cell r="F2120" t="str">
            <v>N1</v>
          </cell>
        </row>
        <row r="2121">
          <cell r="A2121">
            <v>36482</v>
          </cell>
          <cell r="C2121" t="str">
            <v>Endoven ther chem adhes 1st</v>
          </cell>
          <cell r="D2121" t="str">
            <v>Y</v>
          </cell>
          <cell r="E2121" t="str">
            <v>NC</v>
          </cell>
          <cell r="F2121" t="str">
            <v>G2</v>
          </cell>
          <cell r="G2121">
            <v>48.755499999999998</v>
          </cell>
          <cell r="H2121">
            <v>2222.0300000000002</v>
          </cell>
        </row>
        <row r="2122">
          <cell r="A2122">
            <v>36483</v>
          </cell>
          <cell r="C2122" t="str">
            <v>Endoven ther chem adhes sbsq</v>
          </cell>
          <cell r="D2122" t="str">
            <v>N</v>
          </cell>
          <cell r="E2122" t="str">
            <v>NC</v>
          </cell>
          <cell r="F2122" t="str">
            <v>N1</v>
          </cell>
        </row>
        <row r="2123">
          <cell r="A2123">
            <v>36500</v>
          </cell>
          <cell r="C2123" t="str">
            <v>Insertion of catheter vein</v>
          </cell>
          <cell r="D2123" t="str">
            <v>N</v>
          </cell>
          <cell r="F2123" t="str">
            <v>N1</v>
          </cell>
        </row>
        <row r="2124">
          <cell r="A2124">
            <v>36510</v>
          </cell>
          <cell r="C2124" t="str">
            <v>Insertion of catheter vein</v>
          </cell>
          <cell r="D2124" t="str">
            <v>N</v>
          </cell>
          <cell r="F2124" t="str">
            <v>N1</v>
          </cell>
        </row>
        <row r="2125">
          <cell r="A2125">
            <v>36511</v>
          </cell>
          <cell r="C2125" t="str">
            <v>Apheresis wbc</v>
          </cell>
          <cell r="D2125" t="str">
            <v>N</v>
          </cell>
          <cell r="F2125" t="str">
            <v>G2</v>
          </cell>
          <cell r="G2125">
            <v>13.9665</v>
          </cell>
          <cell r="H2125">
            <v>636.52</v>
          </cell>
        </row>
        <row r="2126">
          <cell r="A2126">
            <v>36512</v>
          </cell>
          <cell r="C2126" t="str">
            <v>Apheresis rbc</v>
          </cell>
          <cell r="D2126" t="str">
            <v>N</v>
          </cell>
          <cell r="F2126" t="str">
            <v>G2</v>
          </cell>
          <cell r="G2126">
            <v>13.9665</v>
          </cell>
          <cell r="H2126">
            <v>636.52</v>
          </cell>
        </row>
        <row r="2127">
          <cell r="A2127">
            <v>36513</v>
          </cell>
          <cell r="C2127" t="str">
            <v>Apheresis platelets</v>
          </cell>
          <cell r="D2127" t="str">
            <v>N</v>
          </cell>
          <cell r="F2127" t="str">
            <v>G2</v>
          </cell>
          <cell r="G2127">
            <v>4.2877000000000001</v>
          </cell>
          <cell r="H2127">
            <v>195.41</v>
          </cell>
        </row>
        <row r="2128">
          <cell r="A2128">
            <v>36514</v>
          </cell>
          <cell r="C2128" t="str">
            <v>Apheresis plasma</v>
          </cell>
          <cell r="D2128" t="str">
            <v>N</v>
          </cell>
          <cell r="F2128" t="str">
            <v>G2</v>
          </cell>
          <cell r="G2128">
            <v>13.9665</v>
          </cell>
          <cell r="H2128">
            <v>636.52</v>
          </cell>
        </row>
        <row r="2129">
          <cell r="A2129">
            <v>36516</v>
          </cell>
          <cell r="C2129" t="str">
            <v>Apheresis immunoads slctv</v>
          </cell>
          <cell r="D2129" t="str">
            <v>N</v>
          </cell>
          <cell r="F2129" t="str">
            <v>P2</v>
          </cell>
          <cell r="G2129">
            <v>42.298200000000001</v>
          </cell>
          <cell r="H2129">
            <v>1927.74</v>
          </cell>
        </row>
        <row r="2130">
          <cell r="A2130">
            <v>36522</v>
          </cell>
          <cell r="C2130" t="str">
            <v>Photopheresis</v>
          </cell>
          <cell r="D2130" t="str">
            <v>N</v>
          </cell>
          <cell r="F2130" t="str">
            <v>G2</v>
          </cell>
          <cell r="G2130">
            <v>42.298200000000001</v>
          </cell>
          <cell r="H2130">
            <v>1927.74</v>
          </cell>
        </row>
        <row r="2131">
          <cell r="A2131">
            <v>36555</v>
          </cell>
          <cell r="C2131" t="str">
            <v>Insert non-tunnel cv cath</v>
          </cell>
          <cell r="D2131" t="str">
            <v>Y</v>
          </cell>
          <cell r="E2131" t="str">
            <v>CH</v>
          </cell>
          <cell r="F2131" t="str">
            <v>A2</v>
          </cell>
          <cell r="G2131">
            <v>11.237</v>
          </cell>
          <cell r="H2131">
            <v>512.13</v>
          </cell>
        </row>
        <row r="2132">
          <cell r="A2132">
            <v>36556</v>
          </cell>
          <cell r="C2132" t="str">
            <v>Insert non-tunnel cv cath</v>
          </cell>
          <cell r="D2132" t="str">
            <v>Y</v>
          </cell>
          <cell r="E2132" t="str">
            <v>CH</v>
          </cell>
          <cell r="F2132" t="str">
            <v>A2</v>
          </cell>
          <cell r="G2132">
            <v>11.237</v>
          </cell>
          <cell r="H2132">
            <v>512.13</v>
          </cell>
        </row>
        <row r="2133">
          <cell r="A2133">
            <v>36557</v>
          </cell>
          <cell r="C2133" t="str">
            <v>Insert tunneled cv cath</v>
          </cell>
          <cell r="D2133" t="str">
            <v>Y</v>
          </cell>
          <cell r="E2133" t="str">
            <v>CH</v>
          </cell>
          <cell r="F2133" t="str">
            <v>A2</v>
          </cell>
          <cell r="G2133">
            <v>48.755499999999998</v>
          </cell>
          <cell r="H2133">
            <v>2222.0300000000002</v>
          </cell>
        </row>
        <row r="2134">
          <cell r="A2134">
            <v>36558</v>
          </cell>
          <cell r="C2134" t="str">
            <v>Insert tunneled cv cath</v>
          </cell>
          <cell r="D2134" t="str">
            <v>Y</v>
          </cell>
          <cell r="E2134" t="str">
            <v>CH</v>
          </cell>
          <cell r="F2134" t="str">
            <v>A2</v>
          </cell>
          <cell r="G2134">
            <v>28.496099999999998</v>
          </cell>
          <cell r="H2134">
            <v>1298.71</v>
          </cell>
        </row>
        <row r="2135">
          <cell r="A2135">
            <v>36560</v>
          </cell>
          <cell r="C2135" t="str">
            <v>Insert tunneled cv cath</v>
          </cell>
          <cell r="D2135" t="str">
            <v>Y</v>
          </cell>
          <cell r="E2135" t="str">
            <v>CH</v>
          </cell>
          <cell r="F2135" t="str">
            <v>J8</v>
          </cell>
          <cell r="G2135">
            <v>39.495600000000003</v>
          </cell>
          <cell r="H2135">
            <v>1800.01</v>
          </cell>
        </row>
        <row r="2136">
          <cell r="A2136">
            <v>36561</v>
          </cell>
          <cell r="C2136" t="str">
            <v>Insert tunneled cv cath</v>
          </cell>
          <cell r="D2136" t="str">
            <v>Y</v>
          </cell>
          <cell r="E2136" t="str">
            <v>CH</v>
          </cell>
          <cell r="F2136" t="str">
            <v>A2</v>
          </cell>
          <cell r="G2136">
            <v>28.496099999999998</v>
          </cell>
          <cell r="H2136">
            <v>1298.71</v>
          </cell>
        </row>
        <row r="2137">
          <cell r="A2137">
            <v>36563</v>
          </cell>
          <cell r="C2137" t="str">
            <v>Insert tunneled cv cath</v>
          </cell>
          <cell r="D2137" t="str">
            <v>Y</v>
          </cell>
          <cell r="E2137" t="str">
            <v>CH</v>
          </cell>
          <cell r="F2137" t="str">
            <v>J8</v>
          </cell>
          <cell r="G2137">
            <v>80.550299999999993</v>
          </cell>
          <cell r="H2137">
            <v>3671.08</v>
          </cell>
        </row>
        <row r="2138">
          <cell r="A2138">
            <v>36565</v>
          </cell>
          <cell r="C2138" t="str">
            <v>Insert tunneled cv cath</v>
          </cell>
          <cell r="D2138" t="str">
            <v>Y</v>
          </cell>
          <cell r="E2138" t="str">
            <v>CH</v>
          </cell>
          <cell r="F2138" t="str">
            <v>A2</v>
          </cell>
          <cell r="G2138">
            <v>28.496099999999998</v>
          </cell>
          <cell r="H2138">
            <v>1298.71</v>
          </cell>
        </row>
        <row r="2139">
          <cell r="A2139">
            <v>36566</v>
          </cell>
          <cell r="C2139" t="str">
            <v>Insert tunneled cv cath</v>
          </cell>
          <cell r="D2139" t="str">
            <v>Y</v>
          </cell>
          <cell r="E2139" t="str">
            <v>CH</v>
          </cell>
          <cell r="F2139" t="str">
            <v>A2</v>
          </cell>
          <cell r="G2139">
            <v>48.755499999999998</v>
          </cell>
          <cell r="H2139">
            <v>2222.0300000000002</v>
          </cell>
        </row>
        <row r="2140">
          <cell r="A2140">
            <v>36568</v>
          </cell>
          <cell r="C2140" t="str">
            <v>Insert picc cath</v>
          </cell>
          <cell r="D2140" t="str">
            <v>Y</v>
          </cell>
          <cell r="F2140" t="str">
            <v>A2</v>
          </cell>
          <cell r="G2140">
            <v>7.0026999999999999</v>
          </cell>
          <cell r="H2140">
            <v>319.14999999999998</v>
          </cell>
        </row>
        <row r="2141">
          <cell r="A2141">
            <v>36569</v>
          </cell>
          <cell r="C2141" t="str">
            <v>Insert picc cath</v>
          </cell>
          <cell r="D2141" t="str">
            <v>Y</v>
          </cell>
          <cell r="E2141" t="str">
            <v>CH</v>
          </cell>
          <cell r="F2141" t="str">
            <v>A2</v>
          </cell>
          <cell r="G2141">
            <v>11.237</v>
          </cell>
          <cell r="H2141">
            <v>512.13</v>
          </cell>
        </row>
        <row r="2142">
          <cell r="A2142">
            <v>36570</v>
          </cell>
          <cell r="C2142" t="str">
            <v>Insert picvad cath</v>
          </cell>
          <cell r="D2142" t="str">
            <v>Y</v>
          </cell>
          <cell r="E2142" t="str">
            <v>CH</v>
          </cell>
          <cell r="F2142" t="str">
            <v>A2</v>
          </cell>
          <cell r="G2142">
            <v>28.496099999999998</v>
          </cell>
          <cell r="H2142">
            <v>1298.71</v>
          </cell>
        </row>
        <row r="2143">
          <cell r="A2143">
            <v>36571</v>
          </cell>
          <cell r="C2143" t="str">
            <v>Insert picvad cath</v>
          </cell>
          <cell r="D2143" t="str">
            <v>Y</v>
          </cell>
          <cell r="E2143" t="str">
            <v>CH</v>
          </cell>
          <cell r="F2143" t="str">
            <v>A2</v>
          </cell>
          <cell r="G2143">
            <v>28.496099999999998</v>
          </cell>
          <cell r="H2143">
            <v>1298.71</v>
          </cell>
        </row>
        <row r="2144">
          <cell r="A2144">
            <v>36575</v>
          </cell>
          <cell r="C2144" t="str">
            <v>Repair tunneled cv cath</v>
          </cell>
          <cell r="D2144" t="str">
            <v>Y</v>
          </cell>
          <cell r="F2144" t="str">
            <v>A2</v>
          </cell>
          <cell r="G2144">
            <v>7.0026999999999999</v>
          </cell>
          <cell r="H2144">
            <v>319.14999999999998</v>
          </cell>
        </row>
        <row r="2145">
          <cell r="A2145">
            <v>36576</v>
          </cell>
          <cell r="C2145" t="str">
            <v>Repair tunneled cv cath</v>
          </cell>
          <cell r="D2145" t="str">
            <v>Y</v>
          </cell>
          <cell r="E2145" t="str">
            <v>CH</v>
          </cell>
          <cell r="F2145" t="str">
            <v>A2</v>
          </cell>
          <cell r="G2145">
            <v>11.237</v>
          </cell>
          <cell r="H2145">
            <v>512.13</v>
          </cell>
        </row>
        <row r="2146">
          <cell r="A2146">
            <v>36578</v>
          </cell>
          <cell r="C2146" t="str">
            <v>Replace tunneled cv cath</v>
          </cell>
          <cell r="D2146" t="str">
            <v>Y</v>
          </cell>
          <cell r="E2146" t="str">
            <v>CH</v>
          </cell>
          <cell r="F2146" t="str">
            <v>A2</v>
          </cell>
          <cell r="G2146">
            <v>28.496099999999998</v>
          </cell>
          <cell r="H2146">
            <v>1298.71</v>
          </cell>
        </row>
        <row r="2147">
          <cell r="A2147">
            <v>36580</v>
          </cell>
          <cell r="C2147" t="str">
            <v>Replace cvad cath</v>
          </cell>
          <cell r="D2147" t="str">
            <v>Y</v>
          </cell>
          <cell r="E2147" t="str">
            <v>CH</v>
          </cell>
          <cell r="F2147" t="str">
            <v>A2</v>
          </cell>
          <cell r="G2147">
            <v>11.237</v>
          </cell>
          <cell r="H2147">
            <v>512.13</v>
          </cell>
        </row>
        <row r="2148">
          <cell r="A2148">
            <v>36581</v>
          </cell>
          <cell r="C2148" t="str">
            <v>Replace tunneled cv cath</v>
          </cell>
          <cell r="D2148" t="str">
            <v>Y</v>
          </cell>
          <cell r="E2148" t="str">
            <v>CH</v>
          </cell>
          <cell r="F2148" t="str">
            <v>A2</v>
          </cell>
          <cell r="G2148">
            <v>28.496099999999998</v>
          </cell>
          <cell r="H2148">
            <v>1298.71</v>
          </cell>
        </row>
        <row r="2149">
          <cell r="A2149">
            <v>36582</v>
          </cell>
          <cell r="C2149" t="str">
            <v>Replace tunneled cv cath</v>
          </cell>
          <cell r="D2149" t="str">
            <v>Y</v>
          </cell>
          <cell r="E2149" t="str">
            <v>CH</v>
          </cell>
          <cell r="F2149" t="str">
            <v>A2</v>
          </cell>
          <cell r="G2149">
            <v>28.496099999999998</v>
          </cell>
          <cell r="H2149">
            <v>1298.71</v>
          </cell>
        </row>
        <row r="2150">
          <cell r="A2150">
            <v>36583</v>
          </cell>
          <cell r="C2150" t="str">
            <v>Replace tunneled cv cath</v>
          </cell>
          <cell r="D2150" t="str">
            <v>Y</v>
          </cell>
          <cell r="E2150" t="str">
            <v>CH</v>
          </cell>
          <cell r="F2150" t="str">
            <v>J8</v>
          </cell>
          <cell r="G2150">
            <v>85.8703</v>
          </cell>
          <cell r="H2150">
            <v>3913.54</v>
          </cell>
        </row>
        <row r="2151">
          <cell r="A2151">
            <v>36584</v>
          </cell>
          <cell r="C2151" t="str">
            <v>Replace picc cath</v>
          </cell>
          <cell r="D2151" t="str">
            <v>Y</v>
          </cell>
          <cell r="E2151" t="str">
            <v>CH</v>
          </cell>
          <cell r="F2151" t="str">
            <v>A2</v>
          </cell>
          <cell r="G2151">
            <v>11.237</v>
          </cell>
          <cell r="H2151">
            <v>512.13</v>
          </cell>
        </row>
        <row r="2152">
          <cell r="A2152">
            <v>36585</v>
          </cell>
          <cell r="C2152" t="str">
            <v>Replace picvad cath</v>
          </cell>
          <cell r="D2152" t="str">
            <v>Y</v>
          </cell>
          <cell r="E2152" t="str">
            <v>CH</v>
          </cell>
          <cell r="F2152" t="str">
            <v>A2</v>
          </cell>
          <cell r="G2152">
            <v>28.496099999999998</v>
          </cell>
          <cell r="H2152">
            <v>1298.71</v>
          </cell>
        </row>
        <row r="2153">
          <cell r="A2153">
            <v>36589</v>
          </cell>
          <cell r="C2153" t="str">
            <v>Removal tunneled cv cath</v>
          </cell>
          <cell r="D2153" t="str">
            <v>N</v>
          </cell>
          <cell r="F2153" t="str">
            <v>A2</v>
          </cell>
          <cell r="G2153">
            <v>7.0026999999999999</v>
          </cell>
          <cell r="H2153">
            <v>319.14999999999998</v>
          </cell>
        </row>
        <row r="2154">
          <cell r="A2154">
            <v>36590</v>
          </cell>
          <cell r="C2154" t="str">
            <v>Removal tunneled cv cath</v>
          </cell>
          <cell r="D2154" t="str">
            <v>N</v>
          </cell>
          <cell r="F2154" t="str">
            <v>A2</v>
          </cell>
          <cell r="G2154">
            <v>7.0026999999999999</v>
          </cell>
          <cell r="H2154">
            <v>319.14999999999998</v>
          </cell>
        </row>
        <row r="2155">
          <cell r="A2155">
            <v>36591</v>
          </cell>
          <cell r="C2155" t="str">
            <v>Draw blood off venous device</v>
          </cell>
          <cell r="D2155" t="str">
            <v>N</v>
          </cell>
          <cell r="F2155" t="str">
            <v>N1</v>
          </cell>
        </row>
        <row r="2156">
          <cell r="A2156">
            <v>36592</v>
          </cell>
          <cell r="C2156" t="str">
            <v>Collect blood from picc</v>
          </cell>
          <cell r="D2156" t="str">
            <v>N</v>
          </cell>
          <cell r="F2156" t="str">
            <v>N1</v>
          </cell>
        </row>
        <row r="2157">
          <cell r="A2157">
            <v>36593</v>
          </cell>
          <cell r="C2157" t="str">
            <v>Declot vascular device</v>
          </cell>
          <cell r="D2157" t="str">
            <v>Y</v>
          </cell>
          <cell r="F2157" t="str">
            <v>P3</v>
          </cell>
          <cell r="H2157">
            <v>31.68</v>
          </cell>
        </row>
        <row r="2158">
          <cell r="A2158">
            <v>36595</v>
          </cell>
          <cell r="C2158" t="str">
            <v>Mech remov tunneled cv cath</v>
          </cell>
          <cell r="D2158" t="str">
            <v>Y</v>
          </cell>
          <cell r="E2158" t="str">
            <v>CH</v>
          </cell>
          <cell r="F2158" t="str">
            <v>P3</v>
          </cell>
          <cell r="H2158">
            <v>460.79</v>
          </cell>
        </row>
        <row r="2159">
          <cell r="A2159">
            <v>36596</v>
          </cell>
          <cell r="C2159" t="str">
            <v>Mech remov tunneled cv cath</v>
          </cell>
          <cell r="D2159" t="str">
            <v>Y</v>
          </cell>
          <cell r="E2159" t="str">
            <v>CH</v>
          </cell>
          <cell r="F2159" t="str">
            <v>G2</v>
          </cell>
          <cell r="G2159">
            <v>11.237</v>
          </cell>
          <cell r="H2159">
            <v>512.13</v>
          </cell>
        </row>
        <row r="2160">
          <cell r="A2160">
            <v>36597</v>
          </cell>
          <cell r="C2160" t="str">
            <v>Reposition venous catheter</v>
          </cell>
          <cell r="D2160" t="str">
            <v>Y</v>
          </cell>
          <cell r="E2160" t="str">
            <v>CH</v>
          </cell>
          <cell r="F2160" t="str">
            <v>G2</v>
          </cell>
          <cell r="G2160">
            <v>11.237</v>
          </cell>
          <cell r="H2160">
            <v>512.13</v>
          </cell>
        </row>
        <row r="2161">
          <cell r="A2161">
            <v>36598</v>
          </cell>
          <cell r="C2161" t="str">
            <v>Inj w/fluor eval cv device</v>
          </cell>
          <cell r="D2161" t="str">
            <v>Y</v>
          </cell>
          <cell r="F2161" t="str">
            <v>P3</v>
          </cell>
          <cell r="H2161">
            <v>85.32</v>
          </cell>
        </row>
        <row r="2162">
          <cell r="A2162">
            <v>36600</v>
          </cell>
          <cell r="C2162" t="str">
            <v>Withdrawal of arterial blood</v>
          </cell>
          <cell r="D2162" t="str">
            <v>N</v>
          </cell>
          <cell r="E2162" t="str">
            <v>CH</v>
          </cell>
          <cell r="F2162" t="str">
            <v>N1</v>
          </cell>
        </row>
        <row r="2163">
          <cell r="A2163">
            <v>36620</v>
          </cell>
          <cell r="C2163" t="str">
            <v>Insertion catheter artery</v>
          </cell>
          <cell r="D2163" t="str">
            <v>N</v>
          </cell>
          <cell r="F2163" t="str">
            <v>N1</v>
          </cell>
        </row>
        <row r="2164">
          <cell r="A2164">
            <v>36625</v>
          </cell>
          <cell r="C2164" t="str">
            <v>Insertion catheter artery</v>
          </cell>
          <cell r="D2164" t="str">
            <v>N</v>
          </cell>
          <cell r="F2164" t="str">
            <v>N1</v>
          </cell>
        </row>
        <row r="2165">
          <cell r="A2165">
            <v>36640</v>
          </cell>
          <cell r="C2165" t="str">
            <v>Insertion catheter artery</v>
          </cell>
          <cell r="D2165" t="str">
            <v>Y</v>
          </cell>
          <cell r="E2165" t="str">
            <v>CH</v>
          </cell>
          <cell r="F2165" t="str">
            <v>A2</v>
          </cell>
          <cell r="G2165">
            <v>28.496099999999998</v>
          </cell>
          <cell r="H2165">
            <v>1298.71</v>
          </cell>
        </row>
        <row r="2166">
          <cell r="A2166">
            <v>36680</v>
          </cell>
          <cell r="C2166" t="str">
            <v>Insert needle bone cavity</v>
          </cell>
          <cell r="D2166" t="str">
            <v>N</v>
          </cell>
          <cell r="F2166" t="str">
            <v>N1</v>
          </cell>
        </row>
        <row r="2167">
          <cell r="A2167">
            <v>36800</v>
          </cell>
          <cell r="C2167" t="str">
            <v>Insertion of cannula</v>
          </cell>
          <cell r="D2167" t="str">
            <v>Y</v>
          </cell>
          <cell r="E2167" t="str">
            <v>CH</v>
          </cell>
          <cell r="F2167" t="str">
            <v>G2</v>
          </cell>
          <cell r="G2167">
            <v>48.755499999999998</v>
          </cell>
          <cell r="H2167">
            <v>2222.0300000000002</v>
          </cell>
        </row>
        <row r="2168">
          <cell r="A2168">
            <v>36810</v>
          </cell>
          <cell r="C2168" t="str">
            <v>Insertion of cannula</v>
          </cell>
          <cell r="D2168" t="str">
            <v>Y</v>
          </cell>
          <cell r="E2168" t="str">
            <v>CH</v>
          </cell>
          <cell r="F2168" t="str">
            <v>A2</v>
          </cell>
          <cell r="G2168">
            <v>28.496099999999998</v>
          </cell>
          <cell r="H2168">
            <v>1298.71</v>
          </cell>
        </row>
        <row r="2169">
          <cell r="A2169">
            <v>36815</v>
          </cell>
          <cell r="C2169" t="str">
            <v>Insertion of cannula</v>
          </cell>
          <cell r="D2169" t="str">
            <v>Y</v>
          </cell>
          <cell r="E2169" t="str">
            <v>CH</v>
          </cell>
          <cell r="F2169" t="str">
            <v>A2</v>
          </cell>
          <cell r="G2169">
            <v>48.755499999999998</v>
          </cell>
          <cell r="H2169">
            <v>2222.0300000000002</v>
          </cell>
        </row>
        <row r="2170">
          <cell r="A2170">
            <v>36818</v>
          </cell>
          <cell r="C2170" t="str">
            <v>Av fuse uppr arm cephalic</v>
          </cell>
          <cell r="D2170" t="str">
            <v>Y</v>
          </cell>
          <cell r="E2170" t="str">
            <v>CH</v>
          </cell>
          <cell r="F2170" t="str">
            <v>A2</v>
          </cell>
          <cell r="G2170">
            <v>48.755499999999998</v>
          </cell>
          <cell r="H2170">
            <v>2222.0300000000002</v>
          </cell>
        </row>
        <row r="2171">
          <cell r="A2171">
            <v>36819</v>
          </cell>
          <cell r="C2171" t="str">
            <v>Av fuse uppr arm basilic</v>
          </cell>
          <cell r="D2171" t="str">
            <v>Y</v>
          </cell>
          <cell r="E2171" t="str">
            <v>CH</v>
          </cell>
          <cell r="F2171" t="str">
            <v>A2</v>
          </cell>
          <cell r="G2171">
            <v>48.755499999999998</v>
          </cell>
          <cell r="H2171">
            <v>2222.0300000000002</v>
          </cell>
        </row>
        <row r="2172">
          <cell r="A2172">
            <v>36820</v>
          </cell>
          <cell r="C2172" t="str">
            <v>Av fusion/forearm vein</v>
          </cell>
          <cell r="D2172" t="str">
            <v>Y</v>
          </cell>
          <cell r="E2172" t="str">
            <v>CH</v>
          </cell>
          <cell r="F2172" t="str">
            <v>A2</v>
          </cell>
          <cell r="G2172">
            <v>48.755499999999998</v>
          </cell>
          <cell r="H2172">
            <v>2222.0300000000002</v>
          </cell>
        </row>
        <row r="2173">
          <cell r="A2173">
            <v>36821</v>
          </cell>
          <cell r="C2173" t="str">
            <v>Av fusion direct any site</v>
          </cell>
          <cell r="D2173" t="str">
            <v>Y</v>
          </cell>
          <cell r="E2173" t="str">
            <v>CH</v>
          </cell>
          <cell r="F2173" t="str">
            <v>A2</v>
          </cell>
          <cell r="G2173">
            <v>28.496099999999998</v>
          </cell>
          <cell r="H2173">
            <v>1298.71</v>
          </cell>
        </row>
        <row r="2174">
          <cell r="A2174">
            <v>36825</v>
          </cell>
          <cell r="C2174" t="str">
            <v>Artery-vein autograft</v>
          </cell>
          <cell r="D2174" t="str">
            <v>Y</v>
          </cell>
          <cell r="E2174" t="str">
            <v>CH</v>
          </cell>
          <cell r="F2174" t="str">
            <v>A2</v>
          </cell>
          <cell r="G2174">
            <v>48.755499999999998</v>
          </cell>
          <cell r="H2174">
            <v>2222.0300000000002</v>
          </cell>
        </row>
        <row r="2175">
          <cell r="A2175">
            <v>36830</v>
          </cell>
          <cell r="C2175" t="str">
            <v>Artery-vein nonautograft</v>
          </cell>
          <cell r="D2175" t="str">
            <v>Y</v>
          </cell>
          <cell r="E2175" t="str">
            <v>CH</v>
          </cell>
          <cell r="F2175" t="str">
            <v>A2</v>
          </cell>
          <cell r="G2175">
            <v>48.755499999999998</v>
          </cell>
          <cell r="H2175">
            <v>2222.0300000000002</v>
          </cell>
        </row>
        <row r="2176">
          <cell r="A2176">
            <v>36831</v>
          </cell>
          <cell r="C2176" t="str">
            <v>Open thrombect av fistula</v>
          </cell>
          <cell r="D2176" t="str">
            <v>Y</v>
          </cell>
          <cell r="E2176" t="str">
            <v>CH</v>
          </cell>
          <cell r="F2176" t="str">
            <v>A2</v>
          </cell>
          <cell r="G2176">
            <v>48.755499999999998</v>
          </cell>
          <cell r="H2176">
            <v>2222.0300000000002</v>
          </cell>
        </row>
        <row r="2177">
          <cell r="A2177">
            <v>36832</v>
          </cell>
          <cell r="C2177" t="str">
            <v>Av fistula revision open</v>
          </cell>
          <cell r="D2177" t="str">
            <v>Y</v>
          </cell>
          <cell r="E2177" t="str">
            <v>CH</v>
          </cell>
          <cell r="F2177" t="str">
            <v>A2</v>
          </cell>
          <cell r="G2177">
            <v>48.755499999999998</v>
          </cell>
          <cell r="H2177">
            <v>2222.0300000000002</v>
          </cell>
        </row>
        <row r="2178">
          <cell r="A2178">
            <v>36833</v>
          </cell>
          <cell r="C2178" t="str">
            <v>Av fistula revision</v>
          </cell>
          <cell r="D2178" t="str">
            <v>Y</v>
          </cell>
          <cell r="E2178" t="str">
            <v>CH</v>
          </cell>
          <cell r="F2178" t="str">
            <v>A2</v>
          </cell>
          <cell r="G2178">
            <v>48.755499999999998</v>
          </cell>
          <cell r="H2178">
            <v>2222.0300000000002</v>
          </cell>
        </row>
        <row r="2179">
          <cell r="A2179">
            <v>36835</v>
          </cell>
          <cell r="C2179" t="str">
            <v>Artery to vein shunt</v>
          </cell>
          <cell r="D2179" t="str">
            <v>Y</v>
          </cell>
          <cell r="E2179" t="str">
            <v>CH</v>
          </cell>
          <cell r="F2179" t="str">
            <v>A2</v>
          </cell>
          <cell r="G2179">
            <v>28.496099999999998</v>
          </cell>
          <cell r="H2179">
            <v>1298.71</v>
          </cell>
        </row>
        <row r="2180">
          <cell r="A2180">
            <v>36860</v>
          </cell>
          <cell r="C2180" t="str">
            <v>External cannula declotting</v>
          </cell>
          <cell r="D2180" t="str">
            <v>Y</v>
          </cell>
          <cell r="F2180" t="str">
            <v>A2</v>
          </cell>
          <cell r="G2180">
            <v>7.0026999999999999</v>
          </cell>
          <cell r="H2180">
            <v>319.14999999999998</v>
          </cell>
        </row>
        <row r="2181">
          <cell r="A2181">
            <v>36861</v>
          </cell>
          <cell r="C2181" t="str">
            <v>Cannula declotting</v>
          </cell>
          <cell r="D2181" t="str">
            <v>Y</v>
          </cell>
          <cell r="E2181" t="str">
            <v>CH</v>
          </cell>
          <cell r="F2181" t="str">
            <v>A2</v>
          </cell>
          <cell r="G2181">
            <v>48.755499999999998</v>
          </cell>
          <cell r="H2181">
            <v>2222.0300000000002</v>
          </cell>
        </row>
        <row r="2182">
          <cell r="A2182">
            <v>36901</v>
          </cell>
          <cell r="B2182" t="str">
            <v>*</v>
          </cell>
          <cell r="C2182" t="str">
            <v>Intro cath dialysis circuit</v>
          </cell>
          <cell r="D2182" t="str">
            <v>Y</v>
          </cell>
          <cell r="F2182" t="str">
            <v>P2</v>
          </cell>
          <cell r="G2182">
            <v>7.0026999999999999</v>
          </cell>
          <cell r="H2182">
            <v>319.14999999999998</v>
          </cell>
        </row>
        <row r="2183">
          <cell r="A2183">
            <v>36902</v>
          </cell>
          <cell r="C2183" t="str">
            <v>Intro cath dialysis circuit</v>
          </cell>
          <cell r="D2183" t="str">
            <v>Y</v>
          </cell>
          <cell r="F2183" t="str">
            <v>G2</v>
          </cell>
          <cell r="G2183">
            <v>55.401200000000003</v>
          </cell>
          <cell r="H2183">
            <v>2524.91</v>
          </cell>
        </row>
        <row r="2184">
          <cell r="A2184">
            <v>36903</v>
          </cell>
          <cell r="C2184" t="str">
            <v>Intro cath dialysis circuit</v>
          </cell>
          <cell r="D2184" t="str">
            <v>Y</v>
          </cell>
          <cell r="F2184" t="str">
            <v>G2</v>
          </cell>
          <cell r="G2184">
            <v>98.3155</v>
          </cell>
          <cell r="H2184">
            <v>4480.7299999999996</v>
          </cell>
        </row>
        <row r="2185">
          <cell r="A2185">
            <v>36904</v>
          </cell>
          <cell r="C2185" t="str">
            <v>Thrmbc/nfs dialysis circuit</v>
          </cell>
          <cell r="D2185" t="str">
            <v>Y</v>
          </cell>
          <cell r="F2185" t="str">
            <v>G2</v>
          </cell>
          <cell r="G2185">
            <v>55.401200000000003</v>
          </cell>
          <cell r="H2185">
            <v>2524.91</v>
          </cell>
        </row>
        <row r="2186">
          <cell r="A2186">
            <v>36905</v>
          </cell>
          <cell r="C2186" t="str">
            <v>Thrmbc/nfs dialysis circuit</v>
          </cell>
          <cell r="D2186" t="str">
            <v>Y</v>
          </cell>
          <cell r="F2186" t="str">
            <v>G2</v>
          </cell>
          <cell r="G2186">
            <v>98.3155</v>
          </cell>
          <cell r="H2186">
            <v>4480.7299999999996</v>
          </cell>
        </row>
        <row r="2187">
          <cell r="A2187">
            <v>36906</v>
          </cell>
          <cell r="C2187" t="str">
            <v>Thrmbc/nfs dialysis circuit</v>
          </cell>
          <cell r="D2187" t="str">
            <v>Y</v>
          </cell>
          <cell r="F2187" t="str">
            <v>G2</v>
          </cell>
          <cell r="G2187">
            <v>151.959</v>
          </cell>
          <cell r="H2187">
            <v>6925.53</v>
          </cell>
        </row>
        <row r="2188">
          <cell r="A2188">
            <v>36907</v>
          </cell>
          <cell r="C2188" t="str">
            <v>Balo angiop ctr dialysis seg</v>
          </cell>
          <cell r="D2188" t="str">
            <v>N</v>
          </cell>
          <cell r="F2188" t="str">
            <v>N1</v>
          </cell>
        </row>
        <row r="2189">
          <cell r="A2189">
            <v>36908</v>
          </cell>
          <cell r="C2189" t="str">
            <v>Stent plmt ctr dialysis seg</v>
          </cell>
          <cell r="D2189" t="str">
            <v>N</v>
          </cell>
          <cell r="F2189" t="str">
            <v>N1</v>
          </cell>
        </row>
        <row r="2190">
          <cell r="A2190">
            <v>36909</v>
          </cell>
          <cell r="C2190" t="str">
            <v>Dialysis circuit embolj</v>
          </cell>
          <cell r="D2190" t="str">
            <v>N</v>
          </cell>
          <cell r="F2190" t="str">
            <v>N1</v>
          </cell>
        </row>
        <row r="2191">
          <cell r="A2191">
            <v>37184</v>
          </cell>
          <cell r="C2191" t="str">
            <v>Prim art m-thrmbc 1st vsl</v>
          </cell>
          <cell r="D2191" t="str">
            <v>Y</v>
          </cell>
          <cell r="E2191" t="str">
            <v>CH</v>
          </cell>
          <cell r="F2191" t="str">
            <v>G2</v>
          </cell>
          <cell r="G2191">
            <v>55.401200000000003</v>
          </cell>
          <cell r="H2191">
            <v>2524.91</v>
          </cell>
        </row>
        <row r="2192">
          <cell r="A2192">
            <v>37185</v>
          </cell>
          <cell r="C2192" t="str">
            <v>Prim art m-thrmbc sbsq vsl</v>
          </cell>
          <cell r="D2192" t="str">
            <v>N</v>
          </cell>
          <cell r="F2192" t="str">
            <v>N1</v>
          </cell>
        </row>
        <row r="2193">
          <cell r="A2193">
            <v>37186</v>
          </cell>
          <cell r="C2193" t="str">
            <v>Sec art thrombectomy add-on</v>
          </cell>
          <cell r="D2193" t="str">
            <v>N</v>
          </cell>
          <cell r="F2193" t="str">
            <v>N1</v>
          </cell>
        </row>
        <row r="2194">
          <cell r="A2194">
            <v>37187</v>
          </cell>
          <cell r="C2194" t="str">
            <v>Venous mech thrombectomy</v>
          </cell>
          <cell r="D2194" t="str">
            <v>Y</v>
          </cell>
          <cell r="E2194" t="str">
            <v>CH</v>
          </cell>
          <cell r="F2194" t="str">
            <v>G2</v>
          </cell>
          <cell r="G2194">
            <v>55.401200000000003</v>
          </cell>
          <cell r="H2194">
            <v>2524.91</v>
          </cell>
        </row>
        <row r="2195">
          <cell r="A2195">
            <v>37188</v>
          </cell>
          <cell r="C2195" t="str">
            <v>Venous m-thrombectomy add-on</v>
          </cell>
          <cell r="D2195" t="str">
            <v>Y</v>
          </cell>
          <cell r="E2195" t="str">
            <v>CH</v>
          </cell>
          <cell r="F2195" t="str">
            <v>G2</v>
          </cell>
          <cell r="G2195">
            <v>28.496099999999998</v>
          </cell>
          <cell r="H2195">
            <v>1298.71</v>
          </cell>
        </row>
        <row r="2196">
          <cell r="A2196">
            <v>37197</v>
          </cell>
          <cell r="C2196" t="str">
            <v>Remove intrvas foreign body</v>
          </cell>
          <cell r="D2196" t="str">
            <v>Y</v>
          </cell>
          <cell r="E2196" t="str">
            <v>CH</v>
          </cell>
          <cell r="F2196" t="str">
            <v>G2</v>
          </cell>
          <cell r="G2196">
            <v>28.496099999999998</v>
          </cell>
          <cell r="H2196">
            <v>1298.71</v>
          </cell>
        </row>
        <row r="2197">
          <cell r="A2197">
            <v>37200</v>
          </cell>
          <cell r="C2197" t="str">
            <v>Transcatheter biopsy</v>
          </cell>
          <cell r="D2197" t="str">
            <v>Y</v>
          </cell>
          <cell r="E2197" t="str">
            <v>CH</v>
          </cell>
          <cell r="F2197" t="str">
            <v>G2</v>
          </cell>
          <cell r="G2197">
            <v>48.755499999999998</v>
          </cell>
          <cell r="H2197">
            <v>2222.0300000000002</v>
          </cell>
        </row>
        <row r="2198">
          <cell r="A2198">
            <v>37211</v>
          </cell>
          <cell r="C2198" t="str">
            <v>Thrombolytic art therapy</v>
          </cell>
          <cell r="D2198" t="str">
            <v>Y</v>
          </cell>
          <cell r="E2198" t="str">
            <v>CH</v>
          </cell>
          <cell r="F2198" t="str">
            <v>G2</v>
          </cell>
          <cell r="G2198">
            <v>48.755499999999998</v>
          </cell>
          <cell r="H2198">
            <v>2222.0300000000002</v>
          </cell>
        </row>
        <row r="2199">
          <cell r="A2199">
            <v>37212</v>
          </cell>
          <cell r="C2199" t="str">
            <v>Thrombolytic venous therapy</v>
          </cell>
          <cell r="D2199" t="str">
            <v>Y</v>
          </cell>
          <cell r="E2199" t="str">
            <v>CH</v>
          </cell>
          <cell r="F2199" t="str">
            <v>G2</v>
          </cell>
          <cell r="G2199">
            <v>28.496099999999998</v>
          </cell>
          <cell r="H2199">
            <v>1298.71</v>
          </cell>
        </row>
        <row r="2200">
          <cell r="A2200">
            <v>37220</v>
          </cell>
          <cell r="C2200" t="str">
            <v>Iliac revasc</v>
          </cell>
          <cell r="D2200" t="str">
            <v>Y</v>
          </cell>
          <cell r="F2200" t="str">
            <v>G2</v>
          </cell>
          <cell r="G2200">
            <v>55.401200000000003</v>
          </cell>
          <cell r="H2200">
            <v>2524.91</v>
          </cell>
        </row>
        <row r="2201">
          <cell r="A2201">
            <v>37221</v>
          </cell>
          <cell r="C2201" t="str">
            <v>Iliac revasc w/stent</v>
          </cell>
          <cell r="D2201" t="str">
            <v>Y</v>
          </cell>
          <cell r="F2201" t="str">
            <v>J8</v>
          </cell>
          <cell r="G2201">
            <v>140.46780000000001</v>
          </cell>
          <cell r="H2201">
            <v>6401.82</v>
          </cell>
        </row>
        <row r="2202">
          <cell r="A2202">
            <v>37222</v>
          </cell>
          <cell r="C2202" t="str">
            <v>Iliac revasc add-on</v>
          </cell>
          <cell r="D2202" t="str">
            <v>N</v>
          </cell>
          <cell r="F2202" t="str">
            <v>N1</v>
          </cell>
        </row>
        <row r="2203">
          <cell r="A2203">
            <v>37223</v>
          </cell>
          <cell r="C2203" t="str">
            <v>Iliac revasc w/stent add-on</v>
          </cell>
          <cell r="D2203" t="str">
            <v>N</v>
          </cell>
          <cell r="F2203" t="str">
            <v>N1</v>
          </cell>
        </row>
        <row r="2204">
          <cell r="A2204">
            <v>37224</v>
          </cell>
          <cell r="C2204" t="str">
            <v>Fem/popl revas w/tla</v>
          </cell>
          <cell r="D2204" t="str">
            <v>Y</v>
          </cell>
          <cell r="F2204" t="str">
            <v>G2</v>
          </cell>
          <cell r="G2204">
            <v>55.401200000000003</v>
          </cell>
          <cell r="H2204">
            <v>2524.91</v>
          </cell>
        </row>
        <row r="2205">
          <cell r="A2205">
            <v>37225</v>
          </cell>
          <cell r="C2205" t="str">
            <v>Fem/popl revas w/ather</v>
          </cell>
          <cell r="D2205" t="str">
            <v>Y</v>
          </cell>
          <cell r="F2205" t="str">
            <v>J8</v>
          </cell>
          <cell r="G2205">
            <v>154.11500000000001</v>
          </cell>
          <cell r="H2205">
            <v>7023.79</v>
          </cell>
        </row>
        <row r="2206">
          <cell r="A2206">
            <v>37226</v>
          </cell>
          <cell r="C2206" t="str">
            <v>Fem/popl revasc w/stent</v>
          </cell>
          <cell r="D2206" t="str">
            <v>Y</v>
          </cell>
          <cell r="F2206" t="str">
            <v>J8</v>
          </cell>
          <cell r="G2206">
            <v>148.07769999999999</v>
          </cell>
          <cell r="H2206">
            <v>6748.64</v>
          </cell>
        </row>
        <row r="2207">
          <cell r="A2207">
            <v>37227</v>
          </cell>
          <cell r="C2207" t="str">
            <v>Fem/popl revasc stnt &amp; ather</v>
          </cell>
          <cell r="D2207" t="str">
            <v>Y</v>
          </cell>
          <cell r="F2207" t="str">
            <v>J8</v>
          </cell>
          <cell r="G2207">
            <v>238.38570000000001</v>
          </cell>
          <cell r="H2207">
            <v>10864.43</v>
          </cell>
        </row>
        <row r="2208">
          <cell r="A2208">
            <v>37228</v>
          </cell>
          <cell r="C2208" t="str">
            <v>Tib/per revasc w/tla</v>
          </cell>
          <cell r="D2208" t="str">
            <v>Y</v>
          </cell>
          <cell r="F2208" t="str">
            <v>G2</v>
          </cell>
          <cell r="G2208">
            <v>98.3155</v>
          </cell>
          <cell r="H2208">
            <v>4480.7299999999996</v>
          </cell>
        </row>
        <row r="2209">
          <cell r="A2209">
            <v>37229</v>
          </cell>
          <cell r="C2209" t="str">
            <v>Tib/per revasc w/ather</v>
          </cell>
          <cell r="D2209" t="str">
            <v>Y</v>
          </cell>
          <cell r="F2209" t="str">
            <v>J8</v>
          </cell>
          <cell r="G2209">
            <v>224.41669999999999</v>
          </cell>
          <cell r="H2209">
            <v>10227.790000000001</v>
          </cell>
        </row>
        <row r="2210">
          <cell r="A2210">
            <v>37230</v>
          </cell>
          <cell r="C2210" t="str">
            <v>Tib/per revasc w/stent</v>
          </cell>
          <cell r="D2210" t="str">
            <v>Y</v>
          </cell>
          <cell r="F2210" t="str">
            <v>J8</v>
          </cell>
          <cell r="G2210">
            <v>223.96969999999999</v>
          </cell>
          <cell r="H2210">
            <v>10207.42</v>
          </cell>
        </row>
        <row r="2211">
          <cell r="A2211">
            <v>37231</v>
          </cell>
          <cell r="C2211" t="str">
            <v>Tib/per revasc stent &amp; ather</v>
          </cell>
          <cell r="D2211" t="str">
            <v>Y</v>
          </cell>
          <cell r="F2211" t="str">
            <v>J8</v>
          </cell>
          <cell r="G2211">
            <v>225.46440000000001</v>
          </cell>
          <cell r="H2211">
            <v>10275.540000000001</v>
          </cell>
        </row>
        <row r="2212">
          <cell r="A2212">
            <v>37232</v>
          </cell>
          <cell r="C2212" t="str">
            <v>Tib/per revasc add-on</v>
          </cell>
          <cell r="D2212" t="str">
            <v>N</v>
          </cell>
          <cell r="F2212" t="str">
            <v>N1</v>
          </cell>
        </row>
        <row r="2213">
          <cell r="A2213">
            <v>37233</v>
          </cell>
          <cell r="C2213" t="str">
            <v>Tibper revasc w/ather add-on</v>
          </cell>
          <cell r="D2213" t="str">
            <v>N</v>
          </cell>
          <cell r="F2213" t="str">
            <v>N1</v>
          </cell>
        </row>
        <row r="2214">
          <cell r="A2214">
            <v>37234</v>
          </cell>
          <cell r="C2214" t="str">
            <v>Revsc opn/prq tib/pero stent</v>
          </cell>
          <cell r="D2214" t="str">
            <v>N</v>
          </cell>
          <cell r="F2214" t="str">
            <v>N1</v>
          </cell>
        </row>
        <row r="2215">
          <cell r="A2215">
            <v>37235</v>
          </cell>
          <cell r="C2215" t="str">
            <v>Tib/per revasc stnt &amp; ather</v>
          </cell>
          <cell r="D2215" t="str">
            <v>N</v>
          </cell>
          <cell r="F2215" t="str">
            <v>N1</v>
          </cell>
        </row>
        <row r="2216">
          <cell r="A2216">
            <v>37236</v>
          </cell>
          <cell r="C2216" t="str">
            <v>Open/perq place stent 1st</v>
          </cell>
          <cell r="D2216" t="str">
            <v>Y</v>
          </cell>
          <cell r="F2216" t="str">
            <v>G2</v>
          </cell>
          <cell r="G2216">
            <v>98.3155</v>
          </cell>
          <cell r="H2216">
            <v>4480.7299999999996</v>
          </cell>
        </row>
        <row r="2217">
          <cell r="A2217">
            <v>37237</v>
          </cell>
          <cell r="C2217" t="str">
            <v>Open/perq place stent ea add</v>
          </cell>
          <cell r="D2217" t="str">
            <v>N</v>
          </cell>
          <cell r="F2217" t="str">
            <v>N1</v>
          </cell>
        </row>
        <row r="2218">
          <cell r="A2218">
            <v>37238</v>
          </cell>
          <cell r="C2218" t="str">
            <v>Open/perq place stent same</v>
          </cell>
          <cell r="D2218" t="str">
            <v>Y</v>
          </cell>
          <cell r="F2218" t="str">
            <v>J8</v>
          </cell>
          <cell r="G2218">
            <v>143.01660000000001</v>
          </cell>
          <cell r="H2218">
            <v>6517.98</v>
          </cell>
        </row>
        <row r="2219">
          <cell r="A2219">
            <v>37239</v>
          </cell>
          <cell r="C2219" t="str">
            <v>Open/perq place stent ea add</v>
          </cell>
          <cell r="D2219" t="str">
            <v>N</v>
          </cell>
          <cell r="F2219" t="str">
            <v>N1</v>
          </cell>
        </row>
        <row r="2220">
          <cell r="A2220">
            <v>37241</v>
          </cell>
          <cell r="C2220" t="str">
            <v>Vasc embolize/occlude venous</v>
          </cell>
          <cell r="D2220" t="str">
            <v>Y</v>
          </cell>
          <cell r="F2220" t="str">
            <v>P3</v>
          </cell>
          <cell r="H2220">
            <v>4462.1499999999996</v>
          </cell>
        </row>
        <row r="2221">
          <cell r="A2221">
            <v>37242</v>
          </cell>
          <cell r="C2221" t="str">
            <v>Vasc embolize/occlude artery</v>
          </cell>
          <cell r="D2221" t="str">
            <v>Y</v>
          </cell>
          <cell r="F2221" t="str">
            <v>G2</v>
          </cell>
          <cell r="G2221">
            <v>98.3155</v>
          </cell>
          <cell r="H2221">
            <v>4480.7299999999996</v>
          </cell>
        </row>
        <row r="2222">
          <cell r="A2222">
            <v>37243</v>
          </cell>
          <cell r="C2222" t="str">
            <v>Vasc embolize/occlude organ</v>
          </cell>
          <cell r="D2222" t="str">
            <v>Y</v>
          </cell>
          <cell r="F2222" t="str">
            <v>G2</v>
          </cell>
          <cell r="G2222">
            <v>98.3155</v>
          </cell>
          <cell r="H2222">
            <v>4480.7299999999996</v>
          </cell>
        </row>
        <row r="2223">
          <cell r="A2223">
            <v>37246</v>
          </cell>
          <cell r="C2223" t="str">
            <v>Trluml balo angiop 1st art</v>
          </cell>
          <cell r="D2223" t="str">
            <v>Y</v>
          </cell>
          <cell r="F2223" t="str">
            <v>G2</v>
          </cell>
          <cell r="G2223">
            <v>55.401200000000003</v>
          </cell>
          <cell r="H2223">
            <v>2524.91</v>
          </cell>
        </row>
        <row r="2224">
          <cell r="A2224">
            <v>37247</v>
          </cell>
          <cell r="C2224" t="str">
            <v>Trluml balo angiop addl art</v>
          </cell>
          <cell r="D2224" t="str">
            <v>N</v>
          </cell>
          <cell r="F2224" t="str">
            <v>N1</v>
          </cell>
        </row>
        <row r="2225">
          <cell r="A2225">
            <v>37248</v>
          </cell>
          <cell r="C2225" t="str">
            <v>Trluml balo angiop 1st vein</v>
          </cell>
          <cell r="D2225" t="str">
            <v>Y</v>
          </cell>
          <cell r="F2225" t="str">
            <v>G2</v>
          </cell>
          <cell r="G2225">
            <v>55.401200000000003</v>
          </cell>
          <cell r="H2225">
            <v>2524.91</v>
          </cell>
        </row>
        <row r="2226">
          <cell r="A2226">
            <v>37249</v>
          </cell>
          <cell r="C2226" t="str">
            <v>Trluml balo angiop addl vein</v>
          </cell>
          <cell r="D2226" t="str">
            <v>N</v>
          </cell>
          <cell r="F2226" t="str">
            <v>N1</v>
          </cell>
        </row>
        <row r="2227">
          <cell r="A2227">
            <v>37252</v>
          </cell>
          <cell r="C2227" t="str">
            <v>Intrvasc us noncoronary 1st</v>
          </cell>
          <cell r="D2227" t="str">
            <v>N</v>
          </cell>
          <cell r="F2227" t="str">
            <v>N1</v>
          </cell>
        </row>
        <row r="2228">
          <cell r="A2228">
            <v>37253</v>
          </cell>
          <cell r="C2228" t="str">
            <v>Intrvasc us noncoronary addl</v>
          </cell>
          <cell r="D2228" t="str">
            <v>N</v>
          </cell>
          <cell r="F2228" t="str">
            <v>N1</v>
          </cell>
        </row>
        <row r="2229">
          <cell r="A2229">
            <v>37500</v>
          </cell>
          <cell r="C2229" t="str">
            <v>Endoscopy ligate perf veins</v>
          </cell>
          <cell r="D2229" t="str">
            <v>Y</v>
          </cell>
          <cell r="E2229" t="str">
            <v>CH</v>
          </cell>
          <cell r="F2229" t="str">
            <v>A2</v>
          </cell>
          <cell r="G2229">
            <v>48.755499999999998</v>
          </cell>
          <cell r="H2229">
            <v>2222.0300000000002</v>
          </cell>
        </row>
        <row r="2230">
          <cell r="A2230">
            <v>37607</v>
          </cell>
          <cell r="C2230" t="str">
            <v>Ligation of a-v fistula</v>
          </cell>
          <cell r="D2230" t="str">
            <v>Y</v>
          </cell>
          <cell r="E2230" t="str">
            <v>CH</v>
          </cell>
          <cell r="F2230" t="str">
            <v>A2</v>
          </cell>
          <cell r="G2230">
            <v>28.496099999999998</v>
          </cell>
          <cell r="H2230">
            <v>1298.71</v>
          </cell>
        </row>
        <row r="2231">
          <cell r="A2231">
            <v>37609</v>
          </cell>
          <cell r="C2231" t="str">
            <v>Temporal artery procedure</v>
          </cell>
          <cell r="D2231" t="str">
            <v>Y</v>
          </cell>
          <cell r="F2231" t="str">
            <v>A2</v>
          </cell>
          <cell r="G2231">
            <v>11.913500000000001</v>
          </cell>
          <cell r="H2231">
            <v>542.96</v>
          </cell>
        </row>
        <row r="2232">
          <cell r="A2232">
            <v>37650</v>
          </cell>
          <cell r="C2232" t="str">
            <v>Revision of major vein</v>
          </cell>
          <cell r="D2232" t="str">
            <v>Y</v>
          </cell>
          <cell r="E2232" t="str">
            <v>CH</v>
          </cell>
          <cell r="F2232" t="str">
            <v>A2</v>
          </cell>
          <cell r="G2232">
            <v>28.496099999999998</v>
          </cell>
          <cell r="H2232">
            <v>1298.71</v>
          </cell>
        </row>
        <row r="2233">
          <cell r="A2233">
            <v>37700</v>
          </cell>
          <cell r="C2233" t="str">
            <v>Revise leg vein</v>
          </cell>
          <cell r="D2233" t="str">
            <v>Y</v>
          </cell>
          <cell r="E2233" t="str">
            <v>CH</v>
          </cell>
          <cell r="F2233" t="str">
            <v>A2</v>
          </cell>
          <cell r="G2233">
            <v>28.496099999999998</v>
          </cell>
          <cell r="H2233">
            <v>1298.71</v>
          </cell>
        </row>
        <row r="2234">
          <cell r="A2234">
            <v>37718</v>
          </cell>
          <cell r="C2234" t="str">
            <v>Ligate/strip short leg vein</v>
          </cell>
          <cell r="D2234" t="str">
            <v>Y</v>
          </cell>
          <cell r="E2234" t="str">
            <v>CH</v>
          </cell>
          <cell r="F2234" t="str">
            <v>A2</v>
          </cell>
          <cell r="G2234">
            <v>28.496099999999998</v>
          </cell>
          <cell r="H2234">
            <v>1298.71</v>
          </cell>
        </row>
        <row r="2235">
          <cell r="A2235">
            <v>37722</v>
          </cell>
          <cell r="C2235" t="str">
            <v>Ligate/strip long leg vein</v>
          </cell>
          <cell r="D2235" t="str">
            <v>Y</v>
          </cell>
          <cell r="E2235" t="str">
            <v>CH</v>
          </cell>
          <cell r="F2235" t="str">
            <v>A2</v>
          </cell>
          <cell r="G2235">
            <v>28.496099999999998</v>
          </cell>
          <cell r="H2235">
            <v>1298.71</v>
          </cell>
        </row>
        <row r="2236">
          <cell r="A2236">
            <v>37735</v>
          </cell>
          <cell r="C2236" t="str">
            <v>Removal of leg veins/lesion</v>
          </cell>
          <cell r="D2236" t="str">
            <v>Y</v>
          </cell>
          <cell r="E2236" t="str">
            <v>CH</v>
          </cell>
          <cell r="F2236" t="str">
            <v>A2</v>
          </cell>
          <cell r="G2236">
            <v>28.496099999999998</v>
          </cell>
          <cell r="H2236">
            <v>1298.71</v>
          </cell>
        </row>
        <row r="2237">
          <cell r="A2237">
            <v>37760</v>
          </cell>
          <cell r="C2237" t="str">
            <v>Ligate leg veins radical</v>
          </cell>
          <cell r="D2237" t="str">
            <v>Y</v>
          </cell>
          <cell r="E2237" t="str">
            <v>CH</v>
          </cell>
          <cell r="F2237" t="str">
            <v>A2</v>
          </cell>
          <cell r="G2237">
            <v>28.496099999999998</v>
          </cell>
          <cell r="H2237">
            <v>1298.71</v>
          </cell>
        </row>
        <row r="2238">
          <cell r="A2238">
            <v>37761</v>
          </cell>
          <cell r="C2238" t="str">
            <v>Ligate leg veins open</v>
          </cell>
          <cell r="D2238" t="str">
            <v>Y</v>
          </cell>
          <cell r="E2238" t="str">
            <v>CH</v>
          </cell>
          <cell r="F2238" t="str">
            <v>R2</v>
          </cell>
          <cell r="G2238">
            <v>11.237</v>
          </cell>
          <cell r="H2238">
            <v>512.13</v>
          </cell>
        </row>
        <row r="2239">
          <cell r="A2239">
            <v>37765</v>
          </cell>
          <cell r="C2239" t="str">
            <v>Stab phleb veins xtr 10-20</v>
          </cell>
          <cell r="D2239" t="str">
            <v>Y</v>
          </cell>
          <cell r="E2239" t="str">
            <v>CH</v>
          </cell>
          <cell r="F2239" t="str">
            <v>P3</v>
          </cell>
          <cell r="H2239">
            <v>336.24</v>
          </cell>
        </row>
        <row r="2240">
          <cell r="A2240">
            <v>37766</v>
          </cell>
          <cell r="C2240" t="str">
            <v>Phleb veins - extrem 20+</v>
          </cell>
          <cell r="D2240" t="str">
            <v>Y</v>
          </cell>
          <cell r="E2240" t="str">
            <v>CH</v>
          </cell>
          <cell r="F2240" t="str">
            <v>P3</v>
          </cell>
          <cell r="H2240">
            <v>379.08</v>
          </cell>
        </row>
        <row r="2241">
          <cell r="A2241">
            <v>37780</v>
          </cell>
          <cell r="C2241" t="str">
            <v>Revision of leg vein</v>
          </cell>
          <cell r="D2241" t="str">
            <v>Y</v>
          </cell>
          <cell r="E2241" t="str">
            <v>CH</v>
          </cell>
          <cell r="F2241" t="str">
            <v>A2</v>
          </cell>
          <cell r="G2241">
            <v>11.237</v>
          </cell>
          <cell r="H2241">
            <v>512.13</v>
          </cell>
        </row>
        <row r="2242">
          <cell r="A2242">
            <v>37785</v>
          </cell>
          <cell r="C2242" t="str">
            <v>Ligate/divide/excise vein</v>
          </cell>
          <cell r="D2242" t="str">
            <v>Y</v>
          </cell>
          <cell r="E2242" t="str">
            <v>CH</v>
          </cell>
          <cell r="F2242" t="str">
            <v>A2</v>
          </cell>
          <cell r="G2242">
            <v>28.496099999999998</v>
          </cell>
          <cell r="H2242">
            <v>1298.71</v>
          </cell>
        </row>
        <row r="2243">
          <cell r="A2243">
            <v>37790</v>
          </cell>
          <cell r="C2243" t="str">
            <v>Penile venous occlusion</v>
          </cell>
          <cell r="D2243" t="str">
            <v>Y</v>
          </cell>
          <cell r="F2243" t="str">
            <v>A2</v>
          </cell>
          <cell r="G2243">
            <v>26.462299999999999</v>
          </cell>
          <cell r="H2243">
            <v>1206.02</v>
          </cell>
        </row>
        <row r="2244">
          <cell r="A2244">
            <v>38200</v>
          </cell>
          <cell r="C2244" t="str">
            <v>Injection for spleen x-ray</v>
          </cell>
          <cell r="D2244" t="str">
            <v>N</v>
          </cell>
          <cell r="F2244" t="str">
            <v>N1</v>
          </cell>
        </row>
        <row r="2245">
          <cell r="A2245">
            <v>38204</v>
          </cell>
          <cell r="C2245" t="str">
            <v>Bl donor search management</v>
          </cell>
          <cell r="D2245" t="str">
            <v>N</v>
          </cell>
          <cell r="F2245" t="str">
            <v>N1</v>
          </cell>
        </row>
        <row r="2246">
          <cell r="A2246">
            <v>38206</v>
          </cell>
          <cell r="C2246" t="str">
            <v>Harvest auto stem cells</v>
          </cell>
          <cell r="D2246" t="str">
            <v>N</v>
          </cell>
          <cell r="F2246" t="str">
            <v>G2</v>
          </cell>
          <cell r="G2246">
            <v>13.9665</v>
          </cell>
          <cell r="H2246">
            <v>636.52</v>
          </cell>
        </row>
        <row r="2247">
          <cell r="A2247">
            <v>38220</v>
          </cell>
          <cell r="C2247" t="str">
            <v>Dx bone marrow aspirations</v>
          </cell>
          <cell r="D2247" t="str">
            <v>Y</v>
          </cell>
          <cell r="F2247" t="str">
            <v>P3</v>
          </cell>
          <cell r="H2247">
            <v>124.56</v>
          </cell>
        </row>
        <row r="2248">
          <cell r="A2248">
            <v>38221</v>
          </cell>
          <cell r="C2248" t="str">
            <v>Dx bone marrow biopsies</v>
          </cell>
          <cell r="D2248" t="str">
            <v>Y</v>
          </cell>
          <cell r="F2248" t="str">
            <v>P3</v>
          </cell>
          <cell r="H2248">
            <v>107.64</v>
          </cell>
        </row>
        <row r="2249">
          <cell r="A2249">
            <v>38222</v>
          </cell>
          <cell r="B2249" t="str">
            <v>*</v>
          </cell>
          <cell r="C2249" t="str">
            <v>Dx bone marrow bx &amp; aspir</v>
          </cell>
          <cell r="D2249" t="str">
            <v>Y</v>
          </cell>
          <cell r="E2249" t="str">
            <v>NC</v>
          </cell>
          <cell r="F2249" t="str">
            <v>P3</v>
          </cell>
          <cell r="H2249">
            <v>118.8</v>
          </cell>
        </row>
        <row r="2250">
          <cell r="A2250">
            <v>38230</v>
          </cell>
          <cell r="C2250" t="str">
            <v>Bone marrow harvest allogen</v>
          </cell>
          <cell r="D2250" t="str">
            <v>N</v>
          </cell>
          <cell r="F2250" t="str">
            <v>G2</v>
          </cell>
          <cell r="G2250">
            <v>13.9665</v>
          </cell>
          <cell r="H2250">
            <v>636.52</v>
          </cell>
        </row>
        <row r="2251">
          <cell r="A2251">
            <v>38232</v>
          </cell>
          <cell r="C2251" t="str">
            <v>Bone marrow harvest autolog</v>
          </cell>
          <cell r="D2251" t="str">
            <v>N</v>
          </cell>
          <cell r="F2251" t="str">
            <v>G2</v>
          </cell>
          <cell r="G2251">
            <v>42.298200000000001</v>
          </cell>
          <cell r="H2251">
            <v>1927.74</v>
          </cell>
        </row>
        <row r="2252">
          <cell r="A2252">
            <v>38241</v>
          </cell>
          <cell r="C2252" t="str">
            <v>Transplt autol hct/donor</v>
          </cell>
          <cell r="D2252" t="str">
            <v>N</v>
          </cell>
          <cell r="F2252" t="str">
            <v>G2</v>
          </cell>
          <cell r="G2252">
            <v>13.9665</v>
          </cell>
          <cell r="H2252">
            <v>636.52</v>
          </cell>
        </row>
        <row r="2253">
          <cell r="A2253">
            <v>38242</v>
          </cell>
          <cell r="C2253" t="str">
            <v>Transplt allo lymphocytes</v>
          </cell>
          <cell r="D2253" t="str">
            <v>N</v>
          </cell>
          <cell r="F2253" t="str">
            <v>R2</v>
          </cell>
          <cell r="G2253">
            <v>13.9665</v>
          </cell>
          <cell r="H2253">
            <v>636.52</v>
          </cell>
        </row>
        <row r="2254">
          <cell r="A2254">
            <v>38243</v>
          </cell>
          <cell r="C2254" t="str">
            <v>Transplj hematopoietic boost</v>
          </cell>
          <cell r="D2254" t="str">
            <v>N</v>
          </cell>
          <cell r="F2254" t="str">
            <v>R2</v>
          </cell>
          <cell r="G2254">
            <v>13.9665</v>
          </cell>
          <cell r="H2254">
            <v>636.52</v>
          </cell>
        </row>
        <row r="2255">
          <cell r="A2255">
            <v>38300</v>
          </cell>
          <cell r="C2255" t="str">
            <v>Drainage lymph node lesion</v>
          </cell>
          <cell r="D2255" t="str">
            <v>Y</v>
          </cell>
          <cell r="F2255" t="str">
            <v>A2</v>
          </cell>
          <cell r="G2255">
            <v>11.913500000000001</v>
          </cell>
          <cell r="H2255">
            <v>542.96</v>
          </cell>
        </row>
        <row r="2256">
          <cell r="A2256">
            <v>38305</v>
          </cell>
          <cell r="C2256" t="str">
            <v>Drainage lymph node lesion</v>
          </cell>
          <cell r="D2256" t="str">
            <v>Y</v>
          </cell>
          <cell r="F2256" t="str">
            <v>A2</v>
          </cell>
          <cell r="G2256">
            <v>11.913500000000001</v>
          </cell>
          <cell r="H2256">
            <v>542.96</v>
          </cell>
        </row>
        <row r="2257">
          <cell r="A2257">
            <v>38308</v>
          </cell>
          <cell r="C2257" t="str">
            <v>Incision of lymph channels</v>
          </cell>
          <cell r="D2257" t="str">
            <v>Y</v>
          </cell>
          <cell r="F2257" t="str">
            <v>A2</v>
          </cell>
          <cell r="G2257">
            <v>22.602900000000002</v>
          </cell>
          <cell r="H2257">
            <v>1030.1300000000001</v>
          </cell>
        </row>
        <row r="2258">
          <cell r="A2258">
            <v>38500</v>
          </cell>
          <cell r="C2258" t="str">
            <v>Biopsy/removal lymph nodes</v>
          </cell>
          <cell r="D2258" t="str">
            <v>Y</v>
          </cell>
          <cell r="F2258" t="str">
            <v>A2</v>
          </cell>
          <cell r="G2258">
            <v>22.602900000000002</v>
          </cell>
          <cell r="H2258">
            <v>1030.1300000000001</v>
          </cell>
        </row>
        <row r="2259">
          <cell r="A2259">
            <v>38505</v>
          </cell>
          <cell r="C2259" t="str">
            <v>Needle biopsy lymph nodes</v>
          </cell>
          <cell r="D2259" t="str">
            <v>Y</v>
          </cell>
          <cell r="F2259" t="str">
            <v>A2</v>
          </cell>
          <cell r="G2259">
            <v>11.913500000000001</v>
          </cell>
          <cell r="H2259">
            <v>542.96</v>
          </cell>
        </row>
        <row r="2260">
          <cell r="A2260">
            <v>38510</v>
          </cell>
          <cell r="C2260" t="str">
            <v>Biopsy/removal lymph nodes</v>
          </cell>
          <cell r="D2260" t="str">
            <v>Y</v>
          </cell>
          <cell r="F2260" t="str">
            <v>A2</v>
          </cell>
          <cell r="G2260">
            <v>22.602900000000002</v>
          </cell>
          <cell r="H2260">
            <v>1030.1300000000001</v>
          </cell>
        </row>
        <row r="2261">
          <cell r="A2261">
            <v>38520</v>
          </cell>
          <cell r="C2261" t="str">
            <v>Biopsy/removal lymph nodes</v>
          </cell>
          <cell r="D2261" t="str">
            <v>Y</v>
          </cell>
          <cell r="F2261" t="str">
            <v>A2</v>
          </cell>
          <cell r="G2261">
            <v>22.602900000000002</v>
          </cell>
          <cell r="H2261">
            <v>1030.1300000000001</v>
          </cell>
        </row>
        <row r="2262">
          <cell r="A2262">
            <v>38525</v>
          </cell>
          <cell r="C2262" t="str">
            <v>Biopsy/removal lymph nodes</v>
          </cell>
          <cell r="D2262" t="str">
            <v>Y</v>
          </cell>
          <cell r="F2262" t="str">
            <v>A2</v>
          </cell>
          <cell r="G2262">
            <v>22.602900000000002</v>
          </cell>
          <cell r="H2262">
            <v>1030.1300000000001</v>
          </cell>
        </row>
        <row r="2263">
          <cell r="A2263">
            <v>38530</v>
          </cell>
          <cell r="C2263" t="str">
            <v>Biopsy/removal lymph nodes</v>
          </cell>
          <cell r="D2263" t="str">
            <v>Y</v>
          </cell>
          <cell r="F2263" t="str">
            <v>A2</v>
          </cell>
          <cell r="G2263">
            <v>22.602900000000002</v>
          </cell>
          <cell r="H2263">
            <v>1030.1300000000001</v>
          </cell>
        </row>
        <row r="2264">
          <cell r="A2264">
            <v>38542</v>
          </cell>
          <cell r="C2264" t="str">
            <v>Explore deep node(s) neck</v>
          </cell>
          <cell r="D2264" t="str">
            <v>Y</v>
          </cell>
          <cell r="F2264" t="str">
            <v>A2</v>
          </cell>
          <cell r="G2264">
            <v>46.021299999999997</v>
          </cell>
          <cell r="H2264">
            <v>2097.42</v>
          </cell>
        </row>
        <row r="2265">
          <cell r="A2265">
            <v>38550</v>
          </cell>
          <cell r="C2265" t="str">
            <v>Removal neck/armpit lesion</v>
          </cell>
          <cell r="D2265" t="str">
            <v>Y</v>
          </cell>
          <cell r="F2265" t="str">
            <v>A2</v>
          </cell>
          <cell r="G2265">
            <v>22.602900000000002</v>
          </cell>
          <cell r="H2265">
            <v>1030.1300000000001</v>
          </cell>
        </row>
        <row r="2266">
          <cell r="A2266">
            <v>38555</v>
          </cell>
          <cell r="C2266" t="str">
            <v>Removal neck/armpit lesion</v>
          </cell>
          <cell r="D2266" t="str">
            <v>Y</v>
          </cell>
          <cell r="F2266" t="str">
            <v>A2</v>
          </cell>
          <cell r="G2266">
            <v>44.900599999999997</v>
          </cell>
          <cell r="H2266">
            <v>2046.34</v>
          </cell>
        </row>
        <row r="2267">
          <cell r="A2267">
            <v>38570</v>
          </cell>
          <cell r="C2267" t="str">
            <v>Laparoscopy lymph node biop</v>
          </cell>
          <cell r="D2267" t="str">
            <v>Y</v>
          </cell>
          <cell r="F2267" t="str">
            <v>A2</v>
          </cell>
          <cell r="G2267">
            <v>46.021299999999997</v>
          </cell>
          <cell r="H2267">
            <v>2097.42</v>
          </cell>
        </row>
        <row r="2268">
          <cell r="A2268">
            <v>38571</v>
          </cell>
          <cell r="C2268" t="str">
            <v>Laparoscopy lymphadenectomy</v>
          </cell>
          <cell r="D2268" t="str">
            <v>Y</v>
          </cell>
          <cell r="F2268" t="str">
            <v>A2</v>
          </cell>
          <cell r="G2268">
            <v>73.918199999999999</v>
          </cell>
          <cell r="H2268">
            <v>3368.82</v>
          </cell>
        </row>
        <row r="2269">
          <cell r="A2269">
            <v>38572</v>
          </cell>
          <cell r="C2269" t="str">
            <v>Laparoscopy lymphadenectomy</v>
          </cell>
          <cell r="D2269" t="str">
            <v>Y</v>
          </cell>
          <cell r="F2269" t="str">
            <v>A2</v>
          </cell>
          <cell r="G2269">
            <v>73.918199999999999</v>
          </cell>
          <cell r="H2269">
            <v>3368.82</v>
          </cell>
        </row>
        <row r="2270">
          <cell r="A2270">
            <v>38573</v>
          </cell>
          <cell r="C2270" t="str">
            <v>Laps pelvic lymphadec</v>
          </cell>
          <cell r="D2270" t="str">
            <v>Y</v>
          </cell>
          <cell r="E2270" t="str">
            <v>NC</v>
          </cell>
          <cell r="F2270" t="str">
            <v>G2</v>
          </cell>
          <cell r="G2270">
            <v>73.918199999999999</v>
          </cell>
          <cell r="H2270">
            <v>3368.82</v>
          </cell>
        </row>
        <row r="2271">
          <cell r="A2271">
            <v>38700</v>
          </cell>
          <cell r="C2271" t="str">
            <v>Removal of lymph nodes neck</v>
          </cell>
          <cell r="D2271" t="str">
            <v>Y</v>
          </cell>
          <cell r="F2271" t="str">
            <v>G2</v>
          </cell>
          <cell r="G2271">
            <v>44.900599999999997</v>
          </cell>
          <cell r="H2271">
            <v>2046.34</v>
          </cell>
        </row>
        <row r="2272">
          <cell r="A2272">
            <v>38740</v>
          </cell>
          <cell r="C2272" t="str">
            <v>Remove armpit lymph nodes</v>
          </cell>
          <cell r="D2272" t="str">
            <v>Y</v>
          </cell>
          <cell r="F2272" t="str">
            <v>A2</v>
          </cell>
          <cell r="G2272">
            <v>46.021299999999997</v>
          </cell>
          <cell r="H2272">
            <v>2097.42</v>
          </cell>
        </row>
        <row r="2273">
          <cell r="A2273">
            <v>38745</v>
          </cell>
          <cell r="C2273" t="str">
            <v>Remove armpit lymph nodes</v>
          </cell>
          <cell r="D2273" t="str">
            <v>Y</v>
          </cell>
          <cell r="F2273" t="str">
            <v>A2</v>
          </cell>
          <cell r="G2273">
            <v>46.021299999999997</v>
          </cell>
          <cell r="H2273">
            <v>2097.42</v>
          </cell>
        </row>
        <row r="2274">
          <cell r="A2274">
            <v>38760</v>
          </cell>
          <cell r="C2274" t="str">
            <v>Remove groin lymph nodes</v>
          </cell>
          <cell r="D2274" t="str">
            <v>Y</v>
          </cell>
          <cell r="F2274" t="str">
            <v>A2</v>
          </cell>
          <cell r="G2274">
            <v>44.900599999999997</v>
          </cell>
          <cell r="H2274">
            <v>2046.34</v>
          </cell>
        </row>
        <row r="2275">
          <cell r="A2275">
            <v>38790</v>
          </cell>
          <cell r="C2275" t="str">
            <v>Inject for lymphatic x-ray</v>
          </cell>
          <cell r="D2275" t="str">
            <v>N</v>
          </cell>
          <cell r="F2275" t="str">
            <v>N1</v>
          </cell>
        </row>
        <row r="2276">
          <cell r="A2276">
            <v>38792</v>
          </cell>
          <cell r="C2276" t="str">
            <v>Ra tracer id of sentinl node</v>
          </cell>
          <cell r="D2276" t="str">
            <v>N</v>
          </cell>
          <cell r="F2276" t="str">
            <v>N1</v>
          </cell>
        </row>
        <row r="2277">
          <cell r="A2277">
            <v>38794</v>
          </cell>
          <cell r="C2277" t="str">
            <v>Access thoracic lymph duct</v>
          </cell>
          <cell r="D2277" t="str">
            <v>N</v>
          </cell>
          <cell r="F2277" t="str">
            <v>N1</v>
          </cell>
        </row>
        <row r="2278">
          <cell r="A2278">
            <v>38900</v>
          </cell>
          <cell r="C2278" t="str">
            <v>Io map of sent lymph node</v>
          </cell>
          <cell r="D2278" t="str">
            <v>N</v>
          </cell>
          <cell r="F2278" t="str">
            <v>N1</v>
          </cell>
        </row>
        <row r="2279">
          <cell r="A2279">
            <v>40490</v>
          </cell>
          <cell r="C2279" t="str">
            <v>Biopsy of lip</v>
          </cell>
          <cell r="D2279" t="str">
            <v>Y</v>
          </cell>
          <cell r="F2279" t="str">
            <v>P3</v>
          </cell>
          <cell r="H2279">
            <v>82.44</v>
          </cell>
        </row>
        <row r="2280">
          <cell r="A2280">
            <v>40500</v>
          </cell>
          <cell r="C2280" t="str">
            <v>Partial excision of lip</v>
          </cell>
          <cell r="D2280" t="str">
            <v>Y</v>
          </cell>
          <cell r="F2280" t="str">
            <v>A2</v>
          </cell>
          <cell r="G2280">
            <v>20.895800000000001</v>
          </cell>
          <cell r="H2280">
            <v>952.33</v>
          </cell>
        </row>
        <row r="2281">
          <cell r="A2281">
            <v>40510</v>
          </cell>
          <cell r="C2281" t="str">
            <v>Partial excision of lip</v>
          </cell>
          <cell r="D2281" t="str">
            <v>Y</v>
          </cell>
          <cell r="F2281" t="str">
            <v>A2</v>
          </cell>
          <cell r="G2281">
            <v>20.895800000000001</v>
          </cell>
          <cell r="H2281">
            <v>952.33</v>
          </cell>
        </row>
        <row r="2282">
          <cell r="A2282">
            <v>40520</v>
          </cell>
          <cell r="C2282" t="str">
            <v>Partial excision of lip</v>
          </cell>
          <cell r="D2282" t="str">
            <v>Y</v>
          </cell>
          <cell r="F2282" t="str">
            <v>A2</v>
          </cell>
          <cell r="G2282">
            <v>20.895800000000001</v>
          </cell>
          <cell r="H2282">
            <v>952.33</v>
          </cell>
        </row>
        <row r="2283">
          <cell r="A2283">
            <v>40525</v>
          </cell>
          <cell r="C2283" t="str">
            <v>Reconstruct lip with flap</v>
          </cell>
          <cell r="D2283" t="str">
            <v>Y</v>
          </cell>
          <cell r="F2283" t="str">
            <v>A2</v>
          </cell>
          <cell r="G2283">
            <v>20.895800000000001</v>
          </cell>
          <cell r="H2283">
            <v>952.33</v>
          </cell>
        </row>
        <row r="2284">
          <cell r="A2284">
            <v>40527</v>
          </cell>
          <cell r="C2284" t="str">
            <v>Reconstruct lip with flap</v>
          </cell>
          <cell r="D2284" t="str">
            <v>Y</v>
          </cell>
          <cell r="F2284" t="str">
            <v>A2</v>
          </cell>
          <cell r="G2284">
            <v>47.017200000000003</v>
          </cell>
          <cell r="H2284">
            <v>2142.81</v>
          </cell>
        </row>
        <row r="2285">
          <cell r="A2285">
            <v>40530</v>
          </cell>
          <cell r="C2285" t="str">
            <v>Partial removal of lip</v>
          </cell>
          <cell r="D2285" t="str">
            <v>Y</v>
          </cell>
          <cell r="F2285" t="str">
            <v>A2</v>
          </cell>
          <cell r="G2285">
            <v>20.895800000000001</v>
          </cell>
          <cell r="H2285">
            <v>952.33</v>
          </cell>
        </row>
        <row r="2286">
          <cell r="A2286">
            <v>40650</v>
          </cell>
          <cell r="C2286" t="str">
            <v>Repair lip</v>
          </cell>
          <cell r="D2286" t="str">
            <v>Y</v>
          </cell>
          <cell r="F2286" t="str">
            <v>A2</v>
          </cell>
          <cell r="G2286">
            <v>5.2571000000000003</v>
          </cell>
          <cell r="H2286">
            <v>239.59</v>
          </cell>
        </row>
        <row r="2287">
          <cell r="A2287">
            <v>40652</v>
          </cell>
          <cell r="C2287" t="str">
            <v>Repair lip</v>
          </cell>
          <cell r="D2287" t="str">
            <v>Y</v>
          </cell>
          <cell r="F2287" t="str">
            <v>A2</v>
          </cell>
          <cell r="G2287">
            <v>5.2571000000000003</v>
          </cell>
          <cell r="H2287">
            <v>239.59</v>
          </cell>
        </row>
        <row r="2288">
          <cell r="A2288">
            <v>40654</v>
          </cell>
          <cell r="C2288" t="str">
            <v>Repair lip</v>
          </cell>
          <cell r="D2288" t="str">
            <v>Y</v>
          </cell>
          <cell r="F2288" t="str">
            <v>A2</v>
          </cell>
          <cell r="G2288">
            <v>13.011200000000001</v>
          </cell>
          <cell r="H2288">
            <v>592.99</v>
          </cell>
        </row>
        <row r="2289">
          <cell r="A2289">
            <v>40700</v>
          </cell>
          <cell r="C2289" t="str">
            <v>Repair cleft lip/nasal</v>
          </cell>
          <cell r="D2289" t="str">
            <v>Y</v>
          </cell>
          <cell r="F2289" t="str">
            <v>A2</v>
          </cell>
          <cell r="G2289">
            <v>47.017200000000003</v>
          </cell>
          <cell r="H2289">
            <v>2142.81</v>
          </cell>
        </row>
        <row r="2290">
          <cell r="A2290">
            <v>40701</v>
          </cell>
          <cell r="C2290" t="str">
            <v>Repair cleft lip/nasal</v>
          </cell>
          <cell r="D2290" t="str">
            <v>Y</v>
          </cell>
          <cell r="F2290" t="str">
            <v>A2</v>
          </cell>
          <cell r="G2290">
            <v>47.017200000000003</v>
          </cell>
          <cell r="H2290">
            <v>2142.81</v>
          </cell>
        </row>
        <row r="2291">
          <cell r="A2291">
            <v>40702</v>
          </cell>
          <cell r="C2291" t="str">
            <v>Repair cleft lip/nasal</v>
          </cell>
          <cell r="D2291" t="str">
            <v>Y</v>
          </cell>
          <cell r="F2291" t="str">
            <v>R2</v>
          </cell>
          <cell r="G2291">
            <v>47.017200000000003</v>
          </cell>
          <cell r="H2291">
            <v>2142.81</v>
          </cell>
        </row>
        <row r="2292">
          <cell r="A2292">
            <v>40720</v>
          </cell>
          <cell r="C2292" t="str">
            <v>Repair cleft lip/nasal</v>
          </cell>
          <cell r="D2292" t="str">
            <v>Y</v>
          </cell>
          <cell r="F2292" t="str">
            <v>A2</v>
          </cell>
          <cell r="G2292">
            <v>20.895800000000001</v>
          </cell>
          <cell r="H2292">
            <v>952.33</v>
          </cell>
        </row>
        <row r="2293">
          <cell r="A2293">
            <v>40761</v>
          </cell>
          <cell r="C2293" t="str">
            <v>Repair cleft lip/nasal</v>
          </cell>
          <cell r="D2293" t="str">
            <v>Y</v>
          </cell>
          <cell r="F2293" t="str">
            <v>A2</v>
          </cell>
          <cell r="G2293">
            <v>47.017200000000003</v>
          </cell>
          <cell r="H2293">
            <v>2142.81</v>
          </cell>
        </row>
        <row r="2294">
          <cell r="A2294">
            <v>40800</v>
          </cell>
          <cell r="C2294" t="str">
            <v>Drainage of mouth lesion</v>
          </cell>
          <cell r="D2294" t="str">
            <v>Y</v>
          </cell>
          <cell r="F2294" t="str">
            <v>P3</v>
          </cell>
          <cell r="H2294">
            <v>168.84</v>
          </cell>
        </row>
        <row r="2295">
          <cell r="A2295">
            <v>40801</v>
          </cell>
          <cell r="C2295" t="str">
            <v>Drainage of mouth lesion</v>
          </cell>
          <cell r="D2295" t="str">
            <v>Y</v>
          </cell>
          <cell r="F2295" t="str">
            <v>A2</v>
          </cell>
          <cell r="G2295">
            <v>5.2571000000000003</v>
          </cell>
          <cell r="H2295">
            <v>239.59</v>
          </cell>
        </row>
        <row r="2296">
          <cell r="A2296">
            <v>40804</v>
          </cell>
          <cell r="C2296" t="str">
            <v>Removal foreign body mouth</v>
          </cell>
          <cell r="D2296" t="str">
            <v>N</v>
          </cell>
          <cell r="E2296" t="str">
            <v>CH</v>
          </cell>
          <cell r="F2296" t="str">
            <v>N1</v>
          </cell>
        </row>
        <row r="2297">
          <cell r="A2297">
            <v>40805</v>
          </cell>
          <cell r="C2297" t="str">
            <v>Removal foreign body mouth</v>
          </cell>
          <cell r="D2297" t="str">
            <v>Y</v>
          </cell>
          <cell r="F2297" t="str">
            <v>P3</v>
          </cell>
          <cell r="H2297">
            <v>213.12</v>
          </cell>
        </row>
        <row r="2298">
          <cell r="A2298">
            <v>40806</v>
          </cell>
          <cell r="C2298" t="str">
            <v>Incision of lip fold</v>
          </cell>
          <cell r="D2298" t="str">
            <v>Y</v>
          </cell>
          <cell r="F2298" t="str">
            <v>P3</v>
          </cell>
          <cell r="H2298">
            <v>93.6</v>
          </cell>
        </row>
        <row r="2299">
          <cell r="A2299">
            <v>40808</v>
          </cell>
          <cell r="C2299" t="str">
            <v>Biopsy of mouth lesion</v>
          </cell>
          <cell r="D2299" t="str">
            <v>Y</v>
          </cell>
          <cell r="F2299" t="str">
            <v>P3</v>
          </cell>
          <cell r="H2299">
            <v>150.47999999999999</v>
          </cell>
        </row>
        <row r="2300">
          <cell r="A2300">
            <v>40810</v>
          </cell>
          <cell r="C2300" t="str">
            <v>Excision of mouth lesion</v>
          </cell>
          <cell r="D2300" t="str">
            <v>Y</v>
          </cell>
          <cell r="F2300" t="str">
            <v>P3</v>
          </cell>
          <cell r="H2300">
            <v>156.96</v>
          </cell>
        </row>
        <row r="2301">
          <cell r="A2301">
            <v>40812</v>
          </cell>
          <cell r="C2301" t="str">
            <v>Excise/repair mouth lesion</v>
          </cell>
          <cell r="D2301" t="str">
            <v>Y</v>
          </cell>
          <cell r="F2301" t="str">
            <v>P3</v>
          </cell>
          <cell r="H2301">
            <v>199.8</v>
          </cell>
        </row>
        <row r="2302">
          <cell r="A2302">
            <v>40814</v>
          </cell>
          <cell r="C2302" t="str">
            <v>Excise/repair mouth lesion</v>
          </cell>
          <cell r="D2302" t="str">
            <v>Y</v>
          </cell>
          <cell r="F2302" t="str">
            <v>A2</v>
          </cell>
          <cell r="G2302">
            <v>20.895800000000001</v>
          </cell>
          <cell r="H2302">
            <v>952.33</v>
          </cell>
        </row>
        <row r="2303">
          <cell r="A2303">
            <v>40816</v>
          </cell>
          <cell r="C2303" t="str">
            <v>Excision of mouth lesion</v>
          </cell>
          <cell r="D2303" t="str">
            <v>Y</v>
          </cell>
          <cell r="F2303" t="str">
            <v>A2</v>
          </cell>
          <cell r="G2303">
            <v>20.895800000000001</v>
          </cell>
          <cell r="H2303">
            <v>952.33</v>
          </cell>
        </row>
        <row r="2304">
          <cell r="A2304">
            <v>40818</v>
          </cell>
          <cell r="C2304" t="str">
            <v>Excise oral mucosa for graft</v>
          </cell>
          <cell r="D2304" t="str">
            <v>Y</v>
          </cell>
          <cell r="F2304" t="str">
            <v>A2</v>
          </cell>
          <cell r="G2304">
            <v>5.2571000000000003</v>
          </cell>
          <cell r="H2304">
            <v>239.59</v>
          </cell>
        </row>
        <row r="2305">
          <cell r="A2305">
            <v>40819</v>
          </cell>
          <cell r="C2305" t="str">
            <v>Excise lip or cheek fold</v>
          </cell>
          <cell r="D2305" t="str">
            <v>Y</v>
          </cell>
          <cell r="F2305" t="str">
            <v>A2</v>
          </cell>
          <cell r="G2305">
            <v>13.011200000000001</v>
          </cell>
          <cell r="H2305">
            <v>592.99</v>
          </cell>
        </row>
        <row r="2306">
          <cell r="A2306">
            <v>40820</v>
          </cell>
          <cell r="C2306" t="str">
            <v>Treatment of mouth lesion</v>
          </cell>
          <cell r="D2306" t="str">
            <v>Y</v>
          </cell>
          <cell r="F2306" t="str">
            <v>P3</v>
          </cell>
          <cell r="H2306">
            <v>217.8</v>
          </cell>
        </row>
        <row r="2307">
          <cell r="A2307">
            <v>40830</v>
          </cell>
          <cell r="C2307" t="str">
            <v>Repair mouth laceration</v>
          </cell>
          <cell r="D2307" t="str">
            <v>Y</v>
          </cell>
          <cell r="F2307" t="str">
            <v>G2</v>
          </cell>
          <cell r="G2307">
            <v>2.0405000000000002</v>
          </cell>
          <cell r="H2307">
            <v>93</v>
          </cell>
        </row>
        <row r="2308">
          <cell r="A2308">
            <v>40831</v>
          </cell>
          <cell r="C2308" t="str">
            <v>Repair mouth laceration</v>
          </cell>
          <cell r="D2308" t="str">
            <v>Y</v>
          </cell>
          <cell r="F2308" t="str">
            <v>A2</v>
          </cell>
          <cell r="G2308">
            <v>5.2571000000000003</v>
          </cell>
          <cell r="H2308">
            <v>239.59</v>
          </cell>
        </row>
        <row r="2309">
          <cell r="A2309">
            <v>40840</v>
          </cell>
          <cell r="C2309" t="str">
            <v>Reconstruction of mouth</v>
          </cell>
          <cell r="D2309" t="str">
            <v>Y</v>
          </cell>
          <cell r="F2309" t="str">
            <v>A2</v>
          </cell>
          <cell r="G2309">
            <v>47.017200000000003</v>
          </cell>
          <cell r="H2309">
            <v>2142.81</v>
          </cell>
        </row>
        <row r="2310">
          <cell r="A2310">
            <v>40842</v>
          </cell>
          <cell r="C2310" t="str">
            <v>Reconstruction of mouth</v>
          </cell>
          <cell r="D2310" t="str">
            <v>Y</v>
          </cell>
          <cell r="F2310" t="str">
            <v>A2</v>
          </cell>
          <cell r="G2310">
            <v>47.017200000000003</v>
          </cell>
          <cell r="H2310">
            <v>2142.81</v>
          </cell>
        </row>
        <row r="2311">
          <cell r="A2311">
            <v>40843</v>
          </cell>
          <cell r="C2311" t="str">
            <v>Reconstruction of mouth</v>
          </cell>
          <cell r="D2311" t="str">
            <v>Y</v>
          </cell>
          <cell r="F2311" t="str">
            <v>A2</v>
          </cell>
          <cell r="G2311">
            <v>47.017200000000003</v>
          </cell>
          <cell r="H2311">
            <v>2142.81</v>
          </cell>
        </row>
        <row r="2312">
          <cell r="A2312">
            <v>40844</v>
          </cell>
          <cell r="C2312" t="str">
            <v>Reconstruction of mouth</v>
          </cell>
          <cell r="D2312" t="str">
            <v>Y</v>
          </cell>
          <cell r="F2312" t="str">
            <v>A2</v>
          </cell>
          <cell r="G2312">
            <v>47.017200000000003</v>
          </cell>
          <cell r="H2312">
            <v>2142.81</v>
          </cell>
        </row>
        <row r="2313">
          <cell r="A2313">
            <v>40845</v>
          </cell>
          <cell r="C2313" t="str">
            <v>Reconstruction of mouth</v>
          </cell>
          <cell r="D2313" t="str">
            <v>Y</v>
          </cell>
          <cell r="F2313" t="str">
            <v>A2</v>
          </cell>
          <cell r="G2313">
            <v>47.017200000000003</v>
          </cell>
          <cell r="H2313">
            <v>2142.81</v>
          </cell>
        </row>
        <row r="2314">
          <cell r="A2314">
            <v>41000</v>
          </cell>
          <cell r="C2314" t="str">
            <v>Drainage of mouth lesion</v>
          </cell>
          <cell r="D2314" t="str">
            <v>Y</v>
          </cell>
          <cell r="F2314" t="str">
            <v>P3</v>
          </cell>
          <cell r="H2314">
            <v>111.6</v>
          </cell>
        </row>
        <row r="2315">
          <cell r="A2315">
            <v>41005</v>
          </cell>
          <cell r="C2315" t="str">
            <v>Drainage of mouth lesion</v>
          </cell>
          <cell r="D2315" t="str">
            <v>Y</v>
          </cell>
          <cell r="F2315" t="str">
            <v>A2</v>
          </cell>
          <cell r="G2315">
            <v>2.0405000000000002</v>
          </cell>
          <cell r="H2315">
            <v>93</v>
          </cell>
        </row>
        <row r="2316">
          <cell r="A2316">
            <v>41006</v>
          </cell>
          <cell r="C2316" t="str">
            <v>Drainage of mouth lesion</v>
          </cell>
          <cell r="D2316" t="str">
            <v>Y</v>
          </cell>
          <cell r="F2316" t="str">
            <v>A2</v>
          </cell>
          <cell r="G2316">
            <v>13.011200000000001</v>
          </cell>
          <cell r="H2316">
            <v>592.99</v>
          </cell>
        </row>
        <row r="2317">
          <cell r="A2317">
            <v>41007</v>
          </cell>
          <cell r="C2317" t="str">
            <v>Drainage of mouth lesion</v>
          </cell>
          <cell r="D2317" t="str">
            <v>Y</v>
          </cell>
          <cell r="F2317" t="str">
            <v>A2</v>
          </cell>
          <cell r="G2317">
            <v>13.011200000000001</v>
          </cell>
          <cell r="H2317">
            <v>592.99</v>
          </cell>
        </row>
        <row r="2318">
          <cell r="A2318">
            <v>41008</v>
          </cell>
          <cell r="C2318" t="str">
            <v>Drainage of mouth lesion</v>
          </cell>
          <cell r="D2318" t="str">
            <v>Y</v>
          </cell>
          <cell r="F2318" t="str">
            <v>A2</v>
          </cell>
          <cell r="G2318">
            <v>20.895800000000001</v>
          </cell>
          <cell r="H2318">
            <v>952.33</v>
          </cell>
        </row>
        <row r="2319">
          <cell r="A2319">
            <v>41009</v>
          </cell>
          <cell r="C2319" t="str">
            <v>Drainage of mouth lesion</v>
          </cell>
          <cell r="D2319" t="str">
            <v>Y</v>
          </cell>
          <cell r="F2319" t="str">
            <v>A2</v>
          </cell>
          <cell r="G2319">
            <v>5.2571000000000003</v>
          </cell>
          <cell r="H2319">
            <v>239.59</v>
          </cell>
        </row>
        <row r="2320">
          <cell r="A2320">
            <v>41010</v>
          </cell>
          <cell r="C2320" t="str">
            <v>Incision of tongue fold</v>
          </cell>
          <cell r="D2320" t="str">
            <v>Y</v>
          </cell>
          <cell r="F2320" t="str">
            <v>A2</v>
          </cell>
          <cell r="G2320">
            <v>13.011200000000001</v>
          </cell>
          <cell r="H2320">
            <v>592.99</v>
          </cell>
        </row>
        <row r="2321">
          <cell r="A2321">
            <v>41015</v>
          </cell>
          <cell r="C2321" t="str">
            <v>Drainage of mouth lesion</v>
          </cell>
          <cell r="D2321" t="str">
            <v>Y</v>
          </cell>
          <cell r="F2321" t="str">
            <v>A2</v>
          </cell>
          <cell r="G2321">
            <v>5.2571000000000003</v>
          </cell>
          <cell r="H2321">
            <v>239.59</v>
          </cell>
        </row>
        <row r="2322">
          <cell r="A2322">
            <v>41016</v>
          </cell>
          <cell r="C2322" t="str">
            <v>Drainage of mouth lesion</v>
          </cell>
          <cell r="D2322" t="str">
            <v>Y</v>
          </cell>
          <cell r="F2322" t="str">
            <v>A2</v>
          </cell>
          <cell r="G2322">
            <v>47.017200000000003</v>
          </cell>
          <cell r="H2322">
            <v>2142.81</v>
          </cell>
        </row>
        <row r="2323">
          <cell r="A2323">
            <v>41017</v>
          </cell>
          <cell r="C2323" t="str">
            <v>Drainage of mouth lesion</v>
          </cell>
          <cell r="D2323" t="str">
            <v>Y</v>
          </cell>
          <cell r="F2323" t="str">
            <v>A2</v>
          </cell>
          <cell r="G2323">
            <v>20.895800000000001</v>
          </cell>
          <cell r="H2323">
            <v>952.33</v>
          </cell>
        </row>
        <row r="2324">
          <cell r="A2324">
            <v>41018</v>
          </cell>
          <cell r="C2324" t="str">
            <v>Drainage of mouth lesion</v>
          </cell>
          <cell r="D2324" t="str">
            <v>Y</v>
          </cell>
          <cell r="F2324" t="str">
            <v>A2</v>
          </cell>
          <cell r="G2324">
            <v>13.011200000000001</v>
          </cell>
          <cell r="H2324">
            <v>592.99</v>
          </cell>
        </row>
        <row r="2325">
          <cell r="A2325">
            <v>41019</v>
          </cell>
          <cell r="C2325" t="str">
            <v>Place needles h&amp;n for rt</v>
          </cell>
          <cell r="D2325" t="str">
            <v>Y</v>
          </cell>
          <cell r="F2325" t="str">
            <v>G2</v>
          </cell>
          <cell r="G2325">
            <v>47.017200000000003</v>
          </cell>
          <cell r="H2325">
            <v>2142.81</v>
          </cell>
        </row>
        <row r="2326">
          <cell r="A2326">
            <v>41100</v>
          </cell>
          <cell r="C2326" t="str">
            <v>Biopsy of tongue</v>
          </cell>
          <cell r="D2326" t="str">
            <v>Y</v>
          </cell>
          <cell r="F2326" t="str">
            <v>P3</v>
          </cell>
          <cell r="H2326">
            <v>115.2</v>
          </cell>
        </row>
        <row r="2327">
          <cell r="A2327">
            <v>41105</v>
          </cell>
          <cell r="C2327" t="str">
            <v>Biopsy of tongue</v>
          </cell>
          <cell r="D2327" t="str">
            <v>Y</v>
          </cell>
          <cell r="F2327" t="str">
            <v>P3</v>
          </cell>
          <cell r="H2327">
            <v>115.92</v>
          </cell>
        </row>
        <row r="2328">
          <cell r="A2328">
            <v>41108</v>
          </cell>
          <cell r="C2328" t="str">
            <v>Biopsy of floor of mouth</v>
          </cell>
          <cell r="D2328" t="str">
            <v>Y</v>
          </cell>
          <cell r="F2328" t="str">
            <v>P3</v>
          </cell>
          <cell r="H2328">
            <v>107.64</v>
          </cell>
        </row>
        <row r="2329">
          <cell r="A2329">
            <v>41110</v>
          </cell>
          <cell r="C2329" t="str">
            <v>Excision of tongue lesion</v>
          </cell>
          <cell r="D2329" t="str">
            <v>Y</v>
          </cell>
          <cell r="F2329" t="str">
            <v>P3</v>
          </cell>
          <cell r="H2329">
            <v>154.44</v>
          </cell>
        </row>
        <row r="2330">
          <cell r="A2330">
            <v>41112</v>
          </cell>
          <cell r="C2330" t="str">
            <v>Excision of tongue lesion</v>
          </cell>
          <cell r="D2330" t="str">
            <v>Y</v>
          </cell>
          <cell r="F2330" t="str">
            <v>A2</v>
          </cell>
          <cell r="G2330">
            <v>20.895800000000001</v>
          </cell>
          <cell r="H2330">
            <v>952.33</v>
          </cell>
        </row>
        <row r="2331">
          <cell r="A2331">
            <v>41113</v>
          </cell>
          <cell r="C2331" t="str">
            <v>Excision of tongue lesion</v>
          </cell>
          <cell r="D2331" t="str">
            <v>Y</v>
          </cell>
          <cell r="F2331" t="str">
            <v>A2</v>
          </cell>
          <cell r="G2331">
            <v>20.895800000000001</v>
          </cell>
          <cell r="H2331">
            <v>952.33</v>
          </cell>
        </row>
        <row r="2332">
          <cell r="A2332">
            <v>41114</v>
          </cell>
          <cell r="C2332" t="str">
            <v>Excision of tongue lesion</v>
          </cell>
          <cell r="D2332" t="str">
            <v>Y</v>
          </cell>
          <cell r="F2332" t="str">
            <v>A2</v>
          </cell>
          <cell r="G2332">
            <v>20.895800000000001</v>
          </cell>
          <cell r="H2332">
            <v>952.33</v>
          </cell>
        </row>
        <row r="2333">
          <cell r="A2333">
            <v>41115</v>
          </cell>
          <cell r="C2333" t="str">
            <v>Excision of tongue fold</v>
          </cell>
          <cell r="D2333" t="str">
            <v>Y</v>
          </cell>
          <cell r="F2333" t="str">
            <v>P3</v>
          </cell>
          <cell r="H2333">
            <v>179.28</v>
          </cell>
        </row>
        <row r="2334">
          <cell r="A2334">
            <v>41116</v>
          </cell>
          <cell r="C2334" t="str">
            <v>Excision of mouth lesion</v>
          </cell>
          <cell r="D2334" t="str">
            <v>Y</v>
          </cell>
          <cell r="F2334" t="str">
            <v>A2</v>
          </cell>
          <cell r="G2334">
            <v>20.895800000000001</v>
          </cell>
          <cell r="H2334">
            <v>952.33</v>
          </cell>
        </row>
        <row r="2335">
          <cell r="A2335">
            <v>41120</v>
          </cell>
          <cell r="C2335" t="str">
            <v>Partial removal of tongue</v>
          </cell>
          <cell r="D2335" t="str">
            <v>Y</v>
          </cell>
          <cell r="F2335" t="str">
            <v>A2</v>
          </cell>
          <cell r="G2335">
            <v>47.017200000000003</v>
          </cell>
          <cell r="H2335">
            <v>2142.81</v>
          </cell>
        </row>
        <row r="2336">
          <cell r="A2336">
            <v>41250</v>
          </cell>
          <cell r="C2336" t="str">
            <v>Repair tongue laceration</v>
          </cell>
          <cell r="D2336" t="str">
            <v>N</v>
          </cell>
          <cell r="E2336" t="str">
            <v>CH</v>
          </cell>
          <cell r="F2336" t="str">
            <v>N1</v>
          </cell>
        </row>
        <row r="2337">
          <cell r="A2337">
            <v>41251</v>
          </cell>
          <cell r="C2337" t="str">
            <v>Repair tongue laceration</v>
          </cell>
          <cell r="D2337" t="str">
            <v>Y</v>
          </cell>
          <cell r="F2337" t="str">
            <v>A2</v>
          </cell>
          <cell r="G2337">
            <v>2.0405000000000002</v>
          </cell>
          <cell r="H2337">
            <v>93</v>
          </cell>
        </row>
        <row r="2338">
          <cell r="A2338">
            <v>41252</v>
          </cell>
          <cell r="C2338" t="str">
            <v>Repair tongue laceration</v>
          </cell>
          <cell r="D2338" t="str">
            <v>Y</v>
          </cell>
          <cell r="F2338" t="str">
            <v>A2</v>
          </cell>
          <cell r="G2338">
            <v>5.2571000000000003</v>
          </cell>
          <cell r="H2338">
            <v>239.59</v>
          </cell>
        </row>
        <row r="2339">
          <cell r="A2339">
            <v>41500</v>
          </cell>
          <cell r="C2339" t="str">
            <v>Fixation of tongue</v>
          </cell>
          <cell r="D2339" t="str">
            <v>Y</v>
          </cell>
          <cell r="F2339" t="str">
            <v>A2</v>
          </cell>
          <cell r="G2339">
            <v>20.895800000000001</v>
          </cell>
          <cell r="H2339">
            <v>952.33</v>
          </cell>
        </row>
        <row r="2340">
          <cell r="A2340">
            <v>41510</v>
          </cell>
          <cell r="C2340" t="str">
            <v>Tongue to lip surgery</v>
          </cell>
          <cell r="D2340" t="str">
            <v>Y</v>
          </cell>
          <cell r="F2340" t="str">
            <v>A2</v>
          </cell>
          <cell r="G2340">
            <v>20.895800000000001</v>
          </cell>
          <cell r="H2340">
            <v>952.33</v>
          </cell>
        </row>
        <row r="2341">
          <cell r="A2341">
            <v>41512</v>
          </cell>
          <cell r="C2341" t="str">
            <v>Tongue suspension</v>
          </cell>
          <cell r="D2341" t="str">
            <v>Y</v>
          </cell>
          <cell r="F2341" t="str">
            <v>G2</v>
          </cell>
          <cell r="G2341">
            <v>47.017200000000003</v>
          </cell>
          <cell r="H2341">
            <v>2142.81</v>
          </cell>
        </row>
        <row r="2342">
          <cell r="A2342">
            <v>41520</v>
          </cell>
          <cell r="C2342" t="str">
            <v>Reconstruction tongue fold</v>
          </cell>
          <cell r="D2342" t="str">
            <v>Y</v>
          </cell>
          <cell r="F2342" t="str">
            <v>A2</v>
          </cell>
          <cell r="G2342">
            <v>20.895800000000001</v>
          </cell>
          <cell r="H2342">
            <v>952.33</v>
          </cell>
        </row>
        <row r="2343">
          <cell r="A2343">
            <v>41530</v>
          </cell>
          <cell r="C2343" t="str">
            <v>Tongue base vol reduction</v>
          </cell>
          <cell r="D2343" t="str">
            <v>Y</v>
          </cell>
          <cell r="F2343" t="str">
            <v>P3</v>
          </cell>
          <cell r="H2343">
            <v>853.91</v>
          </cell>
        </row>
        <row r="2344">
          <cell r="A2344">
            <v>41800</v>
          </cell>
          <cell r="C2344" t="str">
            <v>Drainage of gum lesion</v>
          </cell>
          <cell r="D2344" t="str">
            <v>N</v>
          </cell>
          <cell r="F2344" t="str">
            <v>N1</v>
          </cell>
        </row>
        <row r="2345">
          <cell r="A2345">
            <v>41805</v>
          </cell>
          <cell r="C2345" t="str">
            <v>Removal foreign body gum</v>
          </cell>
          <cell r="D2345" t="str">
            <v>Y</v>
          </cell>
          <cell r="F2345" t="str">
            <v>P3</v>
          </cell>
          <cell r="H2345">
            <v>235.08</v>
          </cell>
        </row>
        <row r="2346">
          <cell r="A2346">
            <v>41806</v>
          </cell>
          <cell r="C2346" t="str">
            <v>Removal foreign body jawbone</v>
          </cell>
          <cell r="D2346" t="str">
            <v>Y</v>
          </cell>
          <cell r="F2346" t="str">
            <v>P3</v>
          </cell>
          <cell r="H2346">
            <v>286.2</v>
          </cell>
        </row>
        <row r="2347">
          <cell r="A2347">
            <v>41820</v>
          </cell>
          <cell r="C2347" t="str">
            <v>Excision gum each quadrant</v>
          </cell>
          <cell r="D2347" t="str">
            <v>Y</v>
          </cell>
          <cell r="F2347" t="str">
            <v>R2</v>
          </cell>
          <cell r="G2347">
            <v>20.895800000000001</v>
          </cell>
          <cell r="H2347">
            <v>952.33</v>
          </cell>
        </row>
        <row r="2348">
          <cell r="A2348">
            <v>41821</v>
          </cell>
          <cell r="C2348" t="str">
            <v>Excision of gum flap</v>
          </cell>
          <cell r="D2348" t="str">
            <v>Y</v>
          </cell>
          <cell r="F2348" t="str">
            <v>G2</v>
          </cell>
          <cell r="G2348">
            <v>13.011200000000001</v>
          </cell>
          <cell r="H2348">
            <v>592.99</v>
          </cell>
        </row>
        <row r="2349">
          <cell r="A2349">
            <v>41822</v>
          </cell>
          <cell r="C2349" t="str">
            <v>Excision of gum lesion</v>
          </cell>
          <cell r="D2349" t="str">
            <v>Y</v>
          </cell>
          <cell r="F2349" t="str">
            <v>P3</v>
          </cell>
          <cell r="H2349">
            <v>212.76</v>
          </cell>
        </row>
        <row r="2350">
          <cell r="A2350">
            <v>41823</v>
          </cell>
          <cell r="C2350" t="str">
            <v>Excision of gum lesion</v>
          </cell>
          <cell r="D2350" t="str">
            <v>Y</v>
          </cell>
          <cell r="F2350" t="str">
            <v>P3</v>
          </cell>
          <cell r="H2350">
            <v>304.2</v>
          </cell>
        </row>
        <row r="2351">
          <cell r="A2351">
            <v>41825</v>
          </cell>
          <cell r="C2351" t="str">
            <v>Excision of gum lesion</v>
          </cell>
          <cell r="D2351" t="str">
            <v>Y</v>
          </cell>
          <cell r="F2351" t="str">
            <v>P3</v>
          </cell>
          <cell r="H2351">
            <v>161.28</v>
          </cell>
        </row>
        <row r="2352">
          <cell r="A2352">
            <v>41826</v>
          </cell>
          <cell r="C2352" t="str">
            <v>Excision of gum lesion</v>
          </cell>
          <cell r="D2352" t="str">
            <v>Y</v>
          </cell>
          <cell r="F2352" t="str">
            <v>P3</v>
          </cell>
          <cell r="H2352">
            <v>227.52</v>
          </cell>
        </row>
        <row r="2353">
          <cell r="A2353">
            <v>41827</v>
          </cell>
          <cell r="C2353" t="str">
            <v>Excision of gum lesion</v>
          </cell>
          <cell r="D2353" t="str">
            <v>Y</v>
          </cell>
          <cell r="F2353" t="str">
            <v>A2</v>
          </cell>
          <cell r="G2353">
            <v>47.017200000000003</v>
          </cell>
          <cell r="H2353">
            <v>2142.81</v>
          </cell>
        </row>
        <row r="2354">
          <cell r="A2354">
            <v>41828</v>
          </cell>
          <cell r="C2354" t="str">
            <v>Excision of gum lesion</v>
          </cell>
          <cell r="D2354" t="str">
            <v>Y</v>
          </cell>
          <cell r="F2354" t="str">
            <v>P3</v>
          </cell>
          <cell r="H2354">
            <v>194.76</v>
          </cell>
        </row>
        <row r="2355">
          <cell r="A2355">
            <v>41830</v>
          </cell>
          <cell r="C2355" t="str">
            <v>Removal of gum tissue</v>
          </cell>
          <cell r="D2355" t="str">
            <v>Y</v>
          </cell>
          <cell r="F2355" t="str">
            <v>P3</v>
          </cell>
          <cell r="H2355">
            <v>273.60000000000002</v>
          </cell>
        </row>
        <row r="2356">
          <cell r="A2356">
            <v>41850</v>
          </cell>
          <cell r="C2356" t="str">
            <v>Treatment of gum lesion</v>
          </cell>
          <cell r="D2356" t="str">
            <v>Y</v>
          </cell>
          <cell r="F2356" t="str">
            <v>R2</v>
          </cell>
          <cell r="G2356">
            <v>13.011200000000001</v>
          </cell>
          <cell r="H2356">
            <v>592.99</v>
          </cell>
        </row>
        <row r="2357">
          <cell r="A2357">
            <v>41870</v>
          </cell>
          <cell r="C2357" t="str">
            <v>Gum graft</v>
          </cell>
          <cell r="D2357" t="str">
            <v>Y</v>
          </cell>
          <cell r="F2357" t="str">
            <v>G2</v>
          </cell>
          <cell r="G2357">
            <v>20.895800000000001</v>
          </cell>
          <cell r="H2357">
            <v>952.33</v>
          </cell>
        </row>
        <row r="2358">
          <cell r="A2358">
            <v>41872</v>
          </cell>
          <cell r="C2358" t="str">
            <v>Repair gum</v>
          </cell>
          <cell r="D2358" t="str">
            <v>Y</v>
          </cell>
          <cell r="F2358" t="str">
            <v>P3</v>
          </cell>
          <cell r="H2358">
            <v>236.52</v>
          </cell>
        </row>
        <row r="2359">
          <cell r="A2359">
            <v>41874</v>
          </cell>
          <cell r="C2359" t="str">
            <v>Repair tooth socket</v>
          </cell>
          <cell r="D2359" t="str">
            <v>Y</v>
          </cell>
          <cell r="F2359" t="str">
            <v>P3</v>
          </cell>
          <cell r="H2359">
            <v>264.60000000000002</v>
          </cell>
        </row>
        <row r="2360">
          <cell r="A2360">
            <v>42000</v>
          </cell>
          <cell r="C2360" t="str">
            <v>Drainage mouth roof lesion</v>
          </cell>
          <cell r="D2360" t="str">
            <v>Y</v>
          </cell>
          <cell r="F2360" t="str">
            <v>A2</v>
          </cell>
          <cell r="G2360">
            <v>2.0405000000000002</v>
          </cell>
          <cell r="H2360">
            <v>93</v>
          </cell>
        </row>
        <row r="2361">
          <cell r="A2361">
            <v>42100</v>
          </cell>
          <cell r="C2361" t="str">
            <v>Biopsy roof of mouth</v>
          </cell>
          <cell r="D2361" t="str">
            <v>Y</v>
          </cell>
          <cell r="F2361" t="str">
            <v>P3</v>
          </cell>
          <cell r="H2361">
            <v>97.92</v>
          </cell>
        </row>
        <row r="2362">
          <cell r="A2362">
            <v>42104</v>
          </cell>
          <cell r="C2362" t="str">
            <v>Excision lesion mouth roof</v>
          </cell>
          <cell r="D2362" t="str">
            <v>Y</v>
          </cell>
          <cell r="F2362" t="str">
            <v>P3</v>
          </cell>
          <cell r="H2362">
            <v>151.56</v>
          </cell>
        </row>
        <row r="2363">
          <cell r="A2363">
            <v>42106</v>
          </cell>
          <cell r="C2363" t="str">
            <v>Excision lesion mouth roof</v>
          </cell>
          <cell r="D2363" t="str">
            <v>Y</v>
          </cell>
          <cell r="F2363" t="str">
            <v>P3</v>
          </cell>
          <cell r="H2363">
            <v>194.04</v>
          </cell>
        </row>
        <row r="2364">
          <cell r="A2364">
            <v>42107</v>
          </cell>
          <cell r="C2364" t="str">
            <v>Excision lesion mouth roof</v>
          </cell>
          <cell r="D2364" t="str">
            <v>Y</v>
          </cell>
          <cell r="F2364" t="str">
            <v>A2</v>
          </cell>
          <cell r="G2364">
            <v>47.017200000000003</v>
          </cell>
          <cell r="H2364">
            <v>2142.81</v>
          </cell>
        </row>
        <row r="2365">
          <cell r="A2365">
            <v>42120</v>
          </cell>
          <cell r="C2365" t="str">
            <v>Remove palate/lesion</v>
          </cell>
          <cell r="D2365" t="str">
            <v>Y</v>
          </cell>
          <cell r="F2365" t="str">
            <v>A2</v>
          </cell>
          <cell r="G2365">
            <v>47.017200000000003</v>
          </cell>
          <cell r="H2365">
            <v>2142.81</v>
          </cell>
        </row>
        <row r="2366">
          <cell r="A2366">
            <v>42140</v>
          </cell>
          <cell r="C2366" t="str">
            <v>Excision of uvula</v>
          </cell>
          <cell r="D2366" t="str">
            <v>Y</v>
          </cell>
          <cell r="F2366" t="str">
            <v>A2</v>
          </cell>
          <cell r="G2366">
            <v>20.895800000000001</v>
          </cell>
          <cell r="H2366">
            <v>952.33</v>
          </cell>
        </row>
        <row r="2367">
          <cell r="A2367">
            <v>42145</v>
          </cell>
          <cell r="C2367" t="str">
            <v>Repair palate pharynx/uvula</v>
          </cell>
          <cell r="D2367" t="str">
            <v>Y</v>
          </cell>
          <cell r="F2367" t="str">
            <v>A2</v>
          </cell>
          <cell r="G2367">
            <v>47.017200000000003</v>
          </cell>
          <cell r="H2367">
            <v>2142.81</v>
          </cell>
        </row>
        <row r="2368">
          <cell r="A2368">
            <v>42160</v>
          </cell>
          <cell r="C2368" t="str">
            <v>Treatment mouth roof lesion</v>
          </cell>
          <cell r="D2368" t="str">
            <v>Y</v>
          </cell>
          <cell r="F2368" t="str">
            <v>P3</v>
          </cell>
          <cell r="H2368">
            <v>162</v>
          </cell>
        </row>
        <row r="2369">
          <cell r="A2369">
            <v>42180</v>
          </cell>
          <cell r="C2369" t="str">
            <v>Repair palate</v>
          </cell>
          <cell r="D2369" t="str">
            <v>Y</v>
          </cell>
          <cell r="F2369" t="str">
            <v>A2</v>
          </cell>
          <cell r="G2369">
            <v>5.2571000000000003</v>
          </cell>
          <cell r="H2369">
            <v>239.59</v>
          </cell>
        </row>
        <row r="2370">
          <cell r="A2370">
            <v>42182</v>
          </cell>
          <cell r="C2370" t="str">
            <v>Repair palate</v>
          </cell>
          <cell r="D2370" t="str">
            <v>Y</v>
          </cell>
          <cell r="F2370" t="str">
            <v>A2</v>
          </cell>
          <cell r="G2370">
            <v>47.017200000000003</v>
          </cell>
          <cell r="H2370">
            <v>2142.81</v>
          </cell>
        </row>
        <row r="2371">
          <cell r="A2371">
            <v>42200</v>
          </cell>
          <cell r="C2371" t="str">
            <v>Reconstruct cleft palate</v>
          </cell>
          <cell r="D2371" t="str">
            <v>Y</v>
          </cell>
          <cell r="F2371" t="str">
            <v>A2</v>
          </cell>
          <cell r="G2371">
            <v>47.017200000000003</v>
          </cell>
          <cell r="H2371">
            <v>2142.81</v>
          </cell>
        </row>
        <row r="2372">
          <cell r="A2372">
            <v>42205</v>
          </cell>
          <cell r="C2372" t="str">
            <v>Reconstruct cleft palate</v>
          </cell>
          <cell r="D2372" t="str">
            <v>Y</v>
          </cell>
          <cell r="F2372" t="str">
            <v>A2</v>
          </cell>
          <cell r="G2372">
            <v>20.895800000000001</v>
          </cell>
          <cell r="H2372">
            <v>952.33</v>
          </cell>
        </row>
        <row r="2373">
          <cell r="A2373">
            <v>42210</v>
          </cell>
          <cell r="C2373" t="str">
            <v>Reconstruct cleft palate</v>
          </cell>
          <cell r="D2373" t="str">
            <v>Y</v>
          </cell>
          <cell r="F2373" t="str">
            <v>A2</v>
          </cell>
          <cell r="G2373">
            <v>47.017200000000003</v>
          </cell>
          <cell r="H2373">
            <v>2142.81</v>
          </cell>
        </row>
        <row r="2374">
          <cell r="A2374">
            <v>42215</v>
          </cell>
          <cell r="C2374" t="str">
            <v>Reconstruct cleft palate</v>
          </cell>
          <cell r="D2374" t="str">
            <v>Y</v>
          </cell>
          <cell r="F2374" t="str">
            <v>A2</v>
          </cell>
          <cell r="G2374">
            <v>47.017200000000003</v>
          </cell>
          <cell r="H2374">
            <v>2142.81</v>
          </cell>
        </row>
        <row r="2375">
          <cell r="A2375">
            <v>42220</v>
          </cell>
          <cell r="C2375" t="str">
            <v>Reconstruct cleft palate</v>
          </cell>
          <cell r="D2375" t="str">
            <v>Y</v>
          </cell>
          <cell r="F2375" t="str">
            <v>A2</v>
          </cell>
          <cell r="G2375">
            <v>47.017200000000003</v>
          </cell>
          <cell r="H2375">
            <v>2142.81</v>
          </cell>
        </row>
        <row r="2376">
          <cell r="A2376">
            <v>42225</v>
          </cell>
          <cell r="C2376" t="str">
            <v>Reconstruct cleft palate</v>
          </cell>
          <cell r="D2376" t="str">
            <v>Y</v>
          </cell>
          <cell r="F2376" t="str">
            <v>G2</v>
          </cell>
          <cell r="G2376">
            <v>47.017200000000003</v>
          </cell>
          <cell r="H2376">
            <v>2142.81</v>
          </cell>
        </row>
        <row r="2377">
          <cell r="A2377">
            <v>42226</v>
          </cell>
          <cell r="C2377" t="str">
            <v>Lengthening of palate</v>
          </cell>
          <cell r="D2377" t="str">
            <v>Y</v>
          </cell>
          <cell r="F2377" t="str">
            <v>A2</v>
          </cell>
          <cell r="G2377">
            <v>47.017200000000003</v>
          </cell>
          <cell r="H2377">
            <v>2142.81</v>
          </cell>
        </row>
        <row r="2378">
          <cell r="A2378">
            <v>42227</v>
          </cell>
          <cell r="C2378" t="str">
            <v>Lengthening of palate</v>
          </cell>
          <cell r="D2378" t="str">
            <v>Y</v>
          </cell>
          <cell r="F2378" t="str">
            <v>G2</v>
          </cell>
          <cell r="G2378">
            <v>47.017200000000003</v>
          </cell>
          <cell r="H2378">
            <v>2142.81</v>
          </cell>
        </row>
        <row r="2379">
          <cell r="A2379">
            <v>42235</v>
          </cell>
          <cell r="C2379" t="str">
            <v>Repair palate</v>
          </cell>
          <cell r="D2379" t="str">
            <v>Y</v>
          </cell>
          <cell r="F2379" t="str">
            <v>A2</v>
          </cell>
          <cell r="G2379">
            <v>47.017200000000003</v>
          </cell>
          <cell r="H2379">
            <v>2142.81</v>
          </cell>
        </row>
        <row r="2380">
          <cell r="A2380">
            <v>42260</v>
          </cell>
          <cell r="C2380" t="str">
            <v>Repair nose to lip fistula</v>
          </cell>
          <cell r="D2380" t="str">
            <v>Y</v>
          </cell>
          <cell r="F2380" t="str">
            <v>A2</v>
          </cell>
          <cell r="G2380">
            <v>47.017200000000003</v>
          </cell>
          <cell r="H2380">
            <v>2142.81</v>
          </cell>
        </row>
        <row r="2381">
          <cell r="A2381">
            <v>42280</v>
          </cell>
          <cell r="C2381" t="str">
            <v>Preparation palate mold</v>
          </cell>
          <cell r="D2381" t="str">
            <v>Y</v>
          </cell>
          <cell r="F2381" t="str">
            <v>P3</v>
          </cell>
          <cell r="H2381">
            <v>114.12</v>
          </cell>
        </row>
        <row r="2382">
          <cell r="A2382">
            <v>42281</v>
          </cell>
          <cell r="C2382" t="str">
            <v>Insertion palate prosthesis</v>
          </cell>
          <cell r="D2382" t="str">
            <v>Y</v>
          </cell>
          <cell r="F2382" t="str">
            <v>G2</v>
          </cell>
          <cell r="G2382">
            <v>47.017200000000003</v>
          </cell>
          <cell r="H2382">
            <v>2142.81</v>
          </cell>
        </row>
        <row r="2383">
          <cell r="A2383">
            <v>42300</v>
          </cell>
          <cell r="C2383" t="str">
            <v>Drainage of salivary gland</v>
          </cell>
          <cell r="D2383" t="str">
            <v>Y</v>
          </cell>
          <cell r="F2383" t="str">
            <v>A2</v>
          </cell>
          <cell r="G2383">
            <v>13.011200000000001</v>
          </cell>
          <cell r="H2383">
            <v>592.99</v>
          </cell>
        </row>
        <row r="2384">
          <cell r="A2384">
            <v>42305</v>
          </cell>
          <cell r="C2384" t="str">
            <v>Drainage of salivary gland</v>
          </cell>
          <cell r="D2384" t="str">
            <v>Y</v>
          </cell>
          <cell r="F2384" t="str">
            <v>A2</v>
          </cell>
          <cell r="G2384">
            <v>20.895800000000001</v>
          </cell>
          <cell r="H2384">
            <v>952.33</v>
          </cell>
        </row>
        <row r="2385">
          <cell r="A2385">
            <v>42310</v>
          </cell>
          <cell r="C2385" t="str">
            <v>Drainage of salivary gland</v>
          </cell>
          <cell r="D2385" t="str">
            <v>Y</v>
          </cell>
          <cell r="F2385" t="str">
            <v>A2</v>
          </cell>
          <cell r="G2385">
            <v>5.2571000000000003</v>
          </cell>
          <cell r="H2385">
            <v>239.59</v>
          </cell>
        </row>
        <row r="2386">
          <cell r="A2386">
            <v>42320</v>
          </cell>
          <cell r="C2386" t="str">
            <v>Drainage of salivary gland</v>
          </cell>
          <cell r="D2386" t="str">
            <v>Y</v>
          </cell>
          <cell r="F2386" t="str">
            <v>A2</v>
          </cell>
          <cell r="G2386">
            <v>5.2571000000000003</v>
          </cell>
          <cell r="H2386">
            <v>239.59</v>
          </cell>
        </row>
        <row r="2387">
          <cell r="A2387">
            <v>42330</v>
          </cell>
          <cell r="C2387" t="str">
            <v>Removal of salivary stone</v>
          </cell>
          <cell r="D2387" t="str">
            <v>Y</v>
          </cell>
          <cell r="F2387" t="str">
            <v>P3</v>
          </cell>
          <cell r="H2387">
            <v>144.72</v>
          </cell>
        </row>
        <row r="2388">
          <cell r="A2388">
            <v>42335</v>
          </cell>
          <cell r="C2388" t="str">
            <v>Removal of salivary stone</v>
          </cell>
          <cell r="D2388" t="str">
            <v>Y</v>
          </cell>
          <cell r="F2388" t="str">
            <v>P3</v>
          </cell>
          <cell r="H2388">
            <v>243</v>
          </cell>
        </row>
        <row r="2389">
          <cell r="A2389">
            <v>42340</v>
          </cell>
          <cell r="C2389" t="str">
            <v>Removal of salivary stone</v>
          </cell>
          <cell r="D2389" t="str">
            <v>Y</v>
          </cell>
          <cell r="F2389" t="str">
            <v>A2</v>
          </cell>
          <cell r="G2389">
            <v>20.895800000000001</v>
          </cell>
          <cell r="H2389">
            <v>952.33</v>
          </cell>
        </row>
        <row r="2390">
          <cell r="A2390">
            <v>42400</v>
          </cell>
          <cell r="C2390" t="str">
            <v>Biopsy of salivary gland</v>
          </cell>
          <cell r="D2390" t="str">
            <v>Y</v>
          </cell>
          <cell r="F2390" t="str">
            <v>P3</v>
          </cell>
          <cell r="H2390">
            <v>76.319999999999993</v>
          </cell>
        </row>
        <row r="2391">
          <cell r="A2391">
            <v>42405</v>
          </cell>
          <cell r="C2391" t="str">
            <v>Biopsy of salivary gland</v>
          </cell>
          <cell r="D2391" t="str">
            <v>Y</v>
          </cell>
          <cell r="F2391" t="str">
            <v>A2</v>
          </cell>
          <cell r="G2391">
            <v>20.895800000000001</v>
          </cell>
          <cell r="H2391">
            <v>952.33</v>
          </cell>
        </row>
        <row r="2392">
          <cell r="A2392">
            <v>42408</v>
          </cell>
          <cell r="C2392" t="str">
            <v>Excision of salivary cyst</v>
          </cell>
          <cell r="D2392" t="str">
            <v>Y</v>
          </cell>
          <cell r="F2392" t="str">
            <v>A2</v>
          </cell>
          <cell r="G2392">
            <v>20.895800000000001</v>
          </cell>
          <cell r="H2392">
            <v>952.33</v>
          </cell>
        </row>
        <row r="2393">
          <cell r="A2393">
            <v>42409</v>
          </cell>
          <cell r="C2393" t="str">
            <v>Drainage of salivary cyst</v>
          </cell>
          <cell r="D2393" t="str">
            <v>Y</v>
          </cell>
          <cell r="F2393" t="str">
            <v>A2</v>
          </cell>
          <cell r="G2393">
            <v>20.895800000000001</v>
          </cell>
          <cell r="H2393">
            <v>952.33</v>
          </cell>
        </row>
        <row r="2394">
          <cell r="A2394">
            <v>42410</v>
          </cell>
          <cell r="C2394" t="str">
            <v>Excise parotid gland/lesion</v>
          </cell>
          <cell r="D2394" t="str">
            <v>Y</v>
          </cell>
          <cell r="F2394" t="str">
            <v>A2</v>
          </cell>
          <cell r="G2394">
            <v>47.017200000000003</v>
          </cell>
          <cell r="H2394">
            <v>2142.81</v>
          </cell>
        </row>
        <row r="2395">
          <cell r="A2395">
            <v>42415</v>
          </cell>
          <cell r="C2395" t="str">
            <v>Excise parotid gland/lesion</v>
          </cell>
          <cell r="D2395" t="str">
            <v>Y</v>
          </cell>
          <cell r="F2395" t="str">
            <v>A2</v>
          </cell>
          <cell r="G2395">
            <v>47.017200000000003</v>
          </cell>
          <cell r="H2395">
            <v>2142.81</v>
          </cell>
        </row>
        <row r="2396">
          <cell r="A2396">
            <v>42420</v>
          </cell>
          <cell r="C2396" t="str">
            <v>Excise parotid gland/lesion</v>
          </cell>
          <cell r="D2396" t="str">
            <v>Y</v>
          </cell>
          <cell r="F2396" t="str">
            <v>A2</v>
          </cell>
          <cell r="G2396">
            <v>47.017200000000003</v>
          </cell>
          <cell r="H2396">
            <v>2142.81</v>
          </cell>
        </row>
        <row r="2397">
          <cell r="A2397">
            <v>42425</v>
          </cell>
          <cell r="C2397" t="str">
            <v>Excise parotid gland/lesion</v>
          </cell>
          <cell r="D2397" t="str">
            <v>Y</v>
          </cell>
          <cell r="F2397" t="str">
            <v>A2</v>
          </cell>
          <cell r="G2397">
            <v>47.017200000000003</v>
          </cell>
          <cell r="H2397">
            <v>2142.81</v>
          </cell>
        </row>
        <row r="2398">
          <cell r="A2398">
            <v>42440</v>
          </cell>
          <cell r="C2398" t="str">
            <v>Excise submaxillary gland</v>
          </cell>
          <cell r="D2398" t="str">
            <v>Y</v>
          </cell>
          <cell r="F2398" t="str">
            <v>A2</v>
          </cell>
          <cell r="G2398">
            <v>47.017200000000003</v>
          </cell>
          <cell r="H2398">
            <v>2142.81</v>
          </cell>
        </row>
        <row r="2399">
          <cell r="A2399">
            <v>42450</v>
          </cell>
          <cell r="C2399" t="str">
            <v>Excise sublingual gland</v>
          </cell>
          <cell r="D2399" t="str">
            <v>Y</v>
          </cell>
          <cell r="F2399" t="str">
            <v>A2</v>
          </cell>
          <cell r="G2399">
            <v>47.017200000000003</v>
          </cell>
          <cell r="H2399">
            <v>2142.81</v>
          </cell>
        </row>
        <row r="2400">
          <cell r="A2400">
            <v>42500</v>
          </cell>
          <cell r="C2400" t="str">
            <v>Repair salivary duct</v>
          </cell>
          <cell r="D2400" t="str">
            <v>Y</v>
          </cell>
          <cell r="F2400" t="str">
            <v>A2</v>
          </cell>
          <cell r="G2400">
            <v>47.017200000000003</v>
          </cell>
          <cell r="H2400">
            <v>2142.81</v>
          </cell>
        </row>
        <row r="2401">
          <cell r="A2401">
            <v>42505</v>
          </cell>
          <cell r="C2401" t="str">
            <v>Repair salivary duct</v>
          </cell>
          <cell r="D2401" t="str">
            <v>Y</v>
          </cell>
          <cell r="F2401" t="str">
            <v>A2</v>
          </cell>
          <cell r="G2401">
            <v>47.017200000000003</v>
          </cell>
          <cell r="H2401">
            <v>2142.81</v>
          </cell>
        </row>
        <row r="2402">
          <cell r="A2402">
            <v>42507</v>
          </cell>
          <cell r="C2402" t="str">
            <v>Parotid duct diversion</v>
          </cell>
          <cell r="D2402" t="str">
            <v>Y</v>
          </cell>
          <cell r="F2402" t="str">
            <v>A2</v>
          </cell>
          <cell r="G2402">
            <v>47.017200000000003</v>
          </cell>
          <cell r="H2402">
            <v>2142.81</v>
          </cell>
        </row>
        <row r="2403">
          <cell r="A2403">
            <v>42509</v>
          </cell>
          <cell r="C2403" t="str">
            <v>Parotid duct diversion</v>
          </cell>
          <cell r="D2403" t="str">
            <v>Y</v>
          </cell>
          <cell r="F2403" t="str">
            <v>A2</v>
          </cell>
          <cell r="G2403">
            <v>47.017200000000003</v>
          </cell>
          <cell r="H2403">
            <v>2142.81</v>
          </cell>
        </row>
        <row r="2404">
          <cell r="A2404">
            <v>42510</v>
          </cell>
          <cell r="C2404" t="str">
            <v>Parotid duct diversion</v>
          </cell>
          <cell r="D2404" t="str">
            <v>Y</v>
          </cell>
          <cell r="F2404" t="str">
            <v>A2</v>
          </cell>
          <cell r="G2404">
            <v>20.895800000000001</v>
          </cell>
          <cell r="H2404">
            <v>952.33</v>
          </cell>
        </row>
        <row r="2405">
          <cell r="A2405">
            <v>42550</v>
          </cell>
          <cell r="C2405" t="str">
            <v>Injection for salivary x-ray</v>
          </cell>
          <cell r="D2405" t="str">
            <v>N</v>
          </cell>
          <cell r="F2405" t="str">
            <v>N1</v>
          </cell>
        </row>
        <row r="2406">
          <cell r="A2406">
            <v>42600</v>
          </cell>
          <cell r="C2406" t="str">
            <v>Closure of salivary fistula</v>
          </cell>
          <cell r="D2406" t="str">
            <v>Y</v>
          </cell>
          <cell r="F2406" t="str">
            <v>A2</v>
          </cell>
          <cell r="G2406">
            <v>20.895800000000001</v>
          </cell>
          <cell r="H2406">
            <v>952.33</v>
          </cell>
        </row>
        <row r="2407">
          <cell r="A2407">
            <v>42650</v>
          </cell>
          <cell r="C2407" t="str">
            <v>Dilation of salivary duct</v>
          </cell>
          <cell r="D2407" t="str">
            <v>Y</v>
          </cell>
          <cell r="F2407" t="str">
            <v>P3</v>
          </cell>
          <cell r="H2407">
            <v>53.64</v>
          </cell>
        </row>
        <row r="2408">
          <cell r="A2408">
            <v>42660</v>
          </cell>
          <cell r="C2408" t="str">
            <v>Dilation of salivary duct</v>
          </cell>
          <cell r="D2408" t="str">
            <v>Y</v>
          </cell>
          <cell r="F2408" t="str">
            <v>P3</v>
          </cell>
          <cell r="H2408">
            <v>81</v>
          </cell>
        </row>
        <row r="2409">
          <cell r="A2409">
            <v>42665</v>
          </cell>
          <cell r="C2409" t="str">
            <v>Ligation of salivary duct</v>
          </cell>
          <cell r="D2409" t="str">
            <v>Y</v>
          </cell>
          <cell r="F2409" t="str">
            <v>A2</v>
          </cell>
          <cell r="G2409">
            <v>20.895800000000001</v>
          </cell>
          <cell r="H2409">
            <v>952.33</v>
          </cell>
        </row>
        <row r="2410">
          <cell r="A2410">
            <v>42700</v>
          </cell>
          <cell r="C2410" t="str">
            <v>Drainage of tonsil abscess</v>
          </cell>
          <cell r="D2410" t="str">
            <v>Y</v>
          </cell>
          <cell r="F2410" t="str">
            <v>A2</v>
          </cell>
          <cell r="G2410">
            <v>2.0405000000000002</v>
          </cell>
          <cell r="H2410">
            <v>93</v>
          </cell>
        </row>
        <row r="2411">
          <cell r="A2411">
            <v>42720</v>
          </cell>
          <cell r="C2411" t="str">
            <v>Drainage of throat abscess</v>
          </cell>
          <cell r="D2411" t="str">
            <v>Y</v>
          </cell>
          <cell r="F2411" t="str">
            <v>A2</v>
          </cell>
          <cell r="G2411">
            <v>20.895800000000001</v>
          </cell>
          <cell r="H2411">
            <v>952.33</v>
          </cell>
        </row>
        <row r="2412">
          <cell r="A2412">
            <v>42725</v>
          </cell>
          <cell r="C2412" t="str">
            <v>Drainage of throat abscess</v>
          </cell>
          <cell r="D2412" t="str">
            <v>Y</v>
          </cell>
          <cell r="F2412" t="str">
            <v>A2</v>
          </cell>
          <cell r="G2412">
            <v>47.017200000000003</v>
          </cell>
          <cell r="H2412">
            <v>2142.81</v>
          </cell>
        </row>
        <row r="2413">
          <cell r="A2413">
            <v>42800</v>
          </cell>
          <cell r="C2413" t="str">
            <v>Biopsy of throat</v>
          </cell>
          <cell r="D2413" t="str">
            <v>Y</v>
          </cell>
          <cell r="F2413" t="str">
            <v>P3</v>
          </cell>
          <cell r="H2413">
            <v>102.24</v>
          </cell>
        </row>
        <row r="2414">
          <cell r="A2414">
            <v>42804</v>
          </cell>
          <cell r="C2414" t="str">
            <v>Biopsy of upper nose/throat</v>
          </cell>
          <cell r="D2414" t="str">
            <v>Y</v>
          </cell>
          <cell r="F2414" t="str">
            <v>A2</v>
          </cell>
          <cell r="G2414">
            <v>20.895800000000001</v>
          </cell>
          <cell r="H2414">
            <v>952.33</v>
          </cell>
        </row>
        <row r="2415">
          <cell r="A2415">
            <v>42806</v>
          </cell>
          <cell r="C2415" t="str">
            <v>Biopsy of upper nose/throat</v>
          </cell>
          <cell r="D2415" t="str">
            <v>Y</v>
          </cell>
          <cell r="F2415" t="str">
            <v>A2</v>
          </cell>
          <cell r="G2415">
            <v>20.895800000000001</v>
          </cell>
          <cell r="H2415">
            <v>952.33</v>
          </cell>
        </row>
        <row r="2416">
          <cell r="A2416">
            <v>42808</v>
          </cell>
          <cell r="C2416" t="str">
            <v>Excise pharynx lesion</v>
          </cell>
          <cell r="D2416" t="str">
            <v>Y</v>
          </cell>
          <cell r="F2416" t="str">
            <v>A2</v>
          </cell>
          <cell r="G2416">
            <v>20.895800000000001</v>
          </cell>
          <cell r="H2416">
            <v>952.33</v>
          </cell>
        </row>
        <row r="2417">
          <cell r="A2417">
            <v>42809</v>
          </cell>
          <cell r="C2417" t="str">
            <v>Remove pharynx foreign body</v>
          </cell>
          <cell r="D2417" t="str">
            <v>N</v>
          </cell>
          <cell r="F2417" t="str">
            <v>N1</v>
          </cell>
        </row>
        <row r="2418">
          <cell r="A2418">
            <v>42810</v>
          </cell>
          <cell r="C2418" t="str">
            <v>Excision of neck cyst</v>
          </cell>
          <cell r="D2418" t="str">
            <v>Y</v>
          </cell>
          <cell r="F2418" t="str">
            <v>A2</v>
          </cell>
          <cell r="G2418">
            <v>20.895800000000001</v>
          </cell>
          <cell r="H2418">
            <v>952.33</v>
          </cell>
        </row>
        <row r="2419">
          <cell r="A2419">
            <v>42815</v>
          </cell>
          <cell r="C2419" t="str">
            <v>Excision of neck cyst</v>
          </cell>
          <cell r="D2419" t="str">
            <v>Y</v>
          </cell>
          <cell r="F2419" t="str">
            <v>A2</v>
          </cell>
          <cell r="G2419">
            <v>47.017200000000003</v>
          </cell>
          <cell r="H2419">
            <v>2142.81</v>
          </cell>
        </row>
        <row r="2420">
          <cell r="A2420">
            <v>42820</v>
          </cell>
          <cell r="C2420" t="str">
            <v>Remove tonsils and adenoids</v>
          </cell>
          <cell r="D2420" t="str">
            <v>Y</v>
          </cell>
          <cell r="F2420" t="str">
            <v>A2</v>
          </cell>
          <cell r="G2420">
            <v>47.017200000000003</v>
          </cell>
          <cell r="H2420">
            <v>2142.81</v>
          </cell>
        </row>
        <row r="2421">
          <cell r="A2421">
            <v>42821</v>
          </cell>
          <cell r="C2421" t="str">
            <v>Remove tonsils and adenoids</v>
          </cell>
          <cell r="D2421" t="str">
            <v>Y</v>
          </cell>
          <cell r="F2421" t="str">
            <v>A2</v>
          </cell>
          <cell r="G2421">
            <v>20.895800000000001</v>
          </cell>
          <cell r="H2421">
            <v>952.33</v>
          </cell>
        </row>
        <row r="2422">
          <cell r="A2422">
            <v>42825</v>
          </cell>
          <cell r="C2422" t="str">
            <v>Removal of tonsils</v>
          </cell>
          <cell r="D2422" t="str">
            <v>Y</v>
          </cell>
          <cell r="F2422" t="str">
            <v>A2</v>
          </cell>
          <cell r="G2422">
            <v>47.017200000000003</v>
          </cell>
          <cell r="H2422">
            <v>2142.81</v>
          </cell>
        </row>
        <row r="2423">
          <cell r="A2423">
            <v>42826</v>
          </cell>
          <cell r="C2423" t="str">
            <v>Removal of tonsils</v>
          </cell>
          <cell r="D2423" t="str">
            <v>Y</v>
          </cell>
          <cell r="F2423" t="str">
            <v>A2</v>
          </cell>
          <cell r="G2423">
            <v>20.895800000000001</v>
          </cell>
          <cell r="H2423">
            <v>952.33</v>
          </cell>
        </row>
        <row r="2424">
          <cell r="A2424">
            <v>42830</v>
          </cell>
          <cell r="C2424" t="str">
            <v>Removal of adenoids</v>
          </cell>
          <cell r="D2424" t="str">
            <v>Y</v>
          </cell>
          <cell r="F2424" t="str">
            <v>A2</v>
          </cell>
          <cell r="G2424">
            <v>20.895800000000001</v>
          </cell>
          <cell r="H2424">
            <v>952.33</v>
          </cell>
        </row>
        <row r="2425">
          <cell r="A2425">
            <v>42831</v>
          </cell>
          <cell r="C2425" t="str">
            <v>Removal of adenoids</v>
          </cell>
          <cell r="D2425" t="str">
            <v>Y</v>
          </cell>
          <cell r="F2425" t="str">
            <v>A2</v>
          </cell>
          <cell r="G2425">
            <v>20.895800000000001</v>
          </cell>
          <cell r="H2425">
            <v>952.33</v>
          </cell>
        </row>
        <row r="2426">
          <cell r="A2426">
            <v>42835</v>
          </cell>
          <cell r="C2426" t="str">
            <v>Removal of adenoids</v>
          </cell>
          <cell r="D2426" t="str">
            <v>Y</v>
          </cell>
          <cell r="F2426" t="str">
            <v>A2</v>
          </cell>
          <cell r="G2426">
            <v>20.895800000000001</v>
          </cell>
          <cell r="H2426">
            <v>952.33</v>
          </cell>
        </row>
        <row r="2427">
          <cell r="A2427">
            <v>42836</v>
          </cell>
          <cell r="C2427" t="str">
            <v>Removal of adenoids</v>
          </cell>
          <cell r="D2427" t="str">
            <v>Y</v>
          </cell>
          <cell r="F2427" t="str">
            <v>A2</v>
          </cell>
          <cell r="G2427">
            <v>20.895800000000001</v>
          </cell>
          <cell r="H2427">
            <v>952.33</v>
          </cell>
        </row>
        <row r="2428">
          <cell r="A2428">
            <v>42860</v>
          </cell>
          <cell r="C2428" t="str">
            <v>Excision of tonsil tags</v>
          </cell>
          <cell r="D2428" t="str">
            <v>Y</v>
          </cell>
          <cell r="F2428" t="str">
            <v>A2</v>
          </cell>
          <cell r="G2428">
            <v>20.895800000000001</v>
          </cell>
          <cell r="H2428">
            <v>952.33</v>
          </cell>
        </row>
        <row r="2429">
          <cell r="A2429">
            <v>42870</v>
          </cell>
          <cell r="C2429" t="str">
            <v>Excision of lingual tonsil</v>
          </cell>
          <cell r="D2429" t="str">
            <v>Y</v>
          </cell>
          <cell r="F2429" t="str">
            <v>A2</v>
          </cell>
          <cell r="G2429">
            <v>47.017200000000003</v>
          </cell>
          <cell r="H2429">
            <v>2142.81</v>
          </cell>
        </row>
        <row r="2430">
          <cell r="A2430">
            <v>42890</v>
          </cell>
          <cell r="C2430" t="str">
            <v>Partial removal of pharynx</v>
          </cell>
          <cell r="D2430" t="str">
            <v>Y</v>
          </cell>
          <cell r="F2430" t="str">
            <v>A2</v>
          </cell>
          <cell r="G2430">
            <v>47.017200000000003</v>
          </cell>
          <cell r="H2430">
            <v>2142.81</v>
          </cell>
        </row>
        <row r="2431">
          <cell r="A2431">
            <v>42892</v>
          </cell>
          <cell r="C2431" t="str">
            <v>Revision of pharyngeal walls</v>
          </cell>
          <cell r="D2431" t="str">
            <v>Y</v>
          </cell>
          <cell r="F2431" t="str">
            <v>A2</v>
          </cell>
          <cell r="G2431">
            <v>47.017200000000003</v>
          </cell>
          <cell r="H2431">
            <v>2142.81</v>
          </cell>
        </row>
        <row r="2432">
          <cell r="A2432">
            <v>42900</v>
          </cell>
          <cell r="C2432" t="str">
            <v>Repair throat wound</v>
          </cell>
          <cell r="D2432" t="str">
            <v>Y</v>
          </cell>
          <cell r="F2432" t="str">
            <v>A2</v>
          </cell>
          <cell r="G2432">
            <v>13.011200000000001</v>
          </cell>
          <cell r="H2432">
            <v>592.99</v>
          </cell>
        </row>
        <row r="2433">
          <cell r="A2433">
            <v>42950</v>
          </cell>
          <cell r="C2433" t="str">
            <v>Reconstruction of throat</v>
          </cell>
          <cell r="D2433" t="str">
            <v>Y</v>
          </cell>
          <cell r="F2433" t="str">
            <v>A2</v>
          </cell>
          <cell r="G2433">
            <v>47.017200000000003</v>
          </cell>
          <cell r="H2433">
            <v>2142.81</v>
          </cell>
        </row>
        <row r="2434">
          <cell r="A2434">
            <v>42955</v>
          </cell>
          <cell r="C2434" t="str">
            <v>Surgical opening of throat</v>
          </cell>
          <cell r="D2434" t="str">
            <v>Y</v>
          </cell>
          <cell r="F2434" t="str">
            <v>A2</v>
          </cell>
          <cell r="G2434">
            <v>13.011200000000001</v>
          </cell>
          <cell r="H2434">
            <v>592.99</v>
          </cell>
        </row>
        <row r="2435">
          <cell r="A2435">
            <v>42960</v>
          </cell>
          <cell r="C2435" t="str">
            <v>Control throat bleeding</v>
          </cell>
          <cell r="D2435" t="str">
            <v>Y</v>
          </cell>
          <cell r="E2435" t="str">
            <v xml:space="preserve">CH </v>
          </cell>
          <cell r="F2435" t="str">
            <v>A2</v>
          </cell>
          <cell r="G2435">
            <v>5.2571000000000003</v>
          </cell>
          <cell r="H2435">
            <v>239.59</v>
          </cell>
        </row>
        <row r="2436">
          <cell r="A2436">
            <v>42962</v>
          </cell>
          <cell r="C2436" t="str">
            <v>Control throat bleeding</v>
          </cell>
          <cell r="D2436" t="str">
            <v>Y</v>
          </cell>
          <cell r="F2436" t="str">
            <v>A2</v>
          </cell>
          <cell r="G2436">
            <v>20.895800000000001</v>
          </cell>
          <cell r="H2436">
            <v>952.33</v>
          </cell>
        </row>
        <row r="2437">
          <cell r="A2437">
            <v>42970</v>
          </cell>
          <cell r="C2437" t="str">
            <v>Control nose/throat bleeding</v>
          </cell>
          <cell r="D2437" t="str">
            <v>Y</v>
          </cell>
          <cell r="F2437" t="str">
            <v>R2</v>
          </cell>
          <cell r="G2437">
            <v>2.0405000000000002</v>
          </cell>
          <cell r="H2437">
            <v>93</v>
          </cell>
        </row>
        <row r="2438">
          <cell r="A2438">
            <v>42972</v>
          </cell>
          <cell r="C2438" t="str">
            <v>Control nose/throat bleeding</v>
          </cell>
          <cell r="D2438" t="str">
            <v>Y</v>
          </cell>
          <cell r="F2438" t="str">
            <v>A2</v>
          </cell>
          <cell r="G2438">
            <v>20.895800000000001</v>
          </cell>
          <cell r="H2438">
            <v>952.33</v>
          </cell>
        </row>
        <row r="2439">
          <cell r="A2439">
            <v>43030</v>
          </cell>
          <cell r="C2439" t="str">
            <v>Throat muscle surgery</v>
          </cell>
          <cell r="D2439" t="str">
            <v>Y</v>
          </cell>
          <cell r="F2439" t="str">
            <v>G2</v>
          </cell>
          <cell r="G2439">
            <v>47.017200000000003</v>
          </cell>
          <cell r="H2439">
            <v>2142.81</v>
          </cell>
        </row>
        <row r="2440">
          <cell r="A2440">
            <v>43130</v>
          </cell>
          <cell r="C2440" t="str">
            <v>Removal of esophagus pouch</v>
          </cell>
          <cell r="D2440" t="str">
            <v>Y</v>
          </cell>
          <cell r="F2440" t="str">
            <v>G2</v>
          </cell>
          <cell r="G2440">
            <v>47.017200000000003</v>
          </cell>
          <cell r="H2440">
            <v>2142.81</v>
          </cell>
        </row>
        <row r="2441">
          <cell r="A2441">
            <v>43180</v>
          </cell>
          <cell r="C2441" t="str">
            <v>Esophagoscopy rigid trnso</v>
          </cell>
          <cell r="D2441" t="str">
            <v>Y</v>
          </cell>
          <cell r="F2441" t="str">
            <v>G2</v>
          </cell>
          <cell r="G2441">
            <v>47.017200000000003</v>
          </cell>
          <cell r="H2441">
            <v>2142.81</v>
          </cell>
        </row>
        <row r="2442">
          <cell r="A2442">
            <v>43191</v>
          </cell>
          <cell r="C2442" t="str">
            <v>Esophagoscopy rigid trnso dx</v>
          </cell>
          <cell r="D2442" t="str">
            <v>Y</v>
          </cell>
          <cell r="F2442" t="str">
            <v>G2</v>
          </cell>
          <cell r="G2442">
            <v>13.7691</v>
          </cell>
          <cell r="H2442">
            <v>627.53</v>
          </cell>
        </row>
        <row r="2443">
          <cell r="A2443">
            <v>43192</v>
          </cell>
          <cell r="C2443" t="str">
            <v>Esophagoscp rig trnso inject</v>
          </cell>
          <cell r="D2443" t="str">
            <v>Y</v>
          </cell>
          <cell r="F2443" t="str">
            <v>G2</v>
          </cell>
          <cell r="G2443">
            <v>13.7691</v>
          </cell>
          <cell r="H2443">
            <v>627.53</v>
          </cell>
        </row>
        <row r="2444">
          <cell r="A2444">
            <v>43193</v>
          </cell>
          <cell r="C2444" t="str">
            <v>Esophagoscp rig trnso biopsy</v>
          </cell>
          <cell r="D2444" t="str">
            <v>Y</v>
          </cell>
          <cell r="F2444" t="str">
            <v>G2</v>
          </cell>
          <cell r="G2444">
            <v>13.7691</v>
          </cell>
          <cell r="H2444">
            <v>627.53</v>
          </cell>
        </row>
        <row r="2445">
          <cell r="A2445">
            <v>43194</v>
          </cell>
          <cell r="C2445" t="str">
            <v>Esophagoscp rig trnso rem fb</v>
          </cell>
          <cell r="D2445" t="str">
            <v>Y</v>
          </cell>
          <cell r="F2445" t="str">
            <v>G2</v>
          </cell>
          <cell r="G2445">
            <v>13.7691</v>
          </cell>
          <cell r="H2445">
            <v>627.53</v>
          </cell>
        </row>
        <row r="2446">
          <cell r="A2446">
            <v>43195</v>
          </cell>
          <cell r="C2446" t="str">
            <v>Esophagoscopy rigid balloon</v>
          </cell>
          <cell r="D2446" t="str">
            <v>Y</v>
          </cell>
          <cell r="F2446" t="str">
            <v>G2</v>
          </cell>
          <cell r="G2446">
            <v>26.5976</v>
          </cell>
          <cell r="H2446">
            <v>1212.19</v>
          </cell>
        </row>
        <row r="2447">
          <cell r="A2447">
            <v>43196</v>
          </cell>
          <cell r="C2447" t="str">
            <v>Esophagoscp guide wire dilat</v>
          </cell>
          <cell r="D2447" t="str">
            <v>Y</v>
          </cell>
          <cell r="F2447" t="str">
            <v>G2</v>
          </cell>
          <cell r="G2447">
            <v>26.5976</v>
          </cell>
          <cell r="H2447">
            <v>1212.19</v>
          </cell>
        </row>
        <row r="2448">
          <cell r="A2448">
            <v>43197</v>
          </cell>
          <cell r="C2448" t="str">
            <v>Esophagoscopy flex dx brush</v>
          </cell>
          <cell r="D2448" t="str">
            <v>Y</v>
          </cell>
          <cell r="F2448" t="str">
            <v>P3</v>
          </cell>
          <cell r="H2448">
            <v>132.84</v>
          </cell>
        </row>
        <row r="2449">
          <cell r="A2449">
            <v>43198</v>
          </cell>
          <cell r="C2449" t="str">
            <v>Esophagosc flex trnsn biopsy</v>
          </cell>
          <cell r="D2449" t="str">
            <v>Y</v>
          </cell>
          <cell r="F2449" t="str">
            <v>P3</v>
          </cell>
          <cell r="H2449">
            <v>141.12</v>
          </cell>
        </row>
        <row r="2450">
          <cell r="A2450">
            <v>43200</v>
          </cell>
          <cell r="C2450" t="str">
            <v>Esophagoscopy flexible brush</v>
          </cell>
          <cell r="D2450" t="str">
            <v>Y</v>
          </cell>
          <cell r="F2450" t="str">
            <v>A2</v>
          </cell>
          <cell r="G2450">
            <v>8.4992999999999999</v>
          </cell>
          <cell r="H2450">
            <v>387.36</v>
          </cell>
        </row>
        <row r="2451">
          <cell r="A2451">
            <v>43201</v>
          </cell>
          <cell r="C2451" t="str">
            <v>Esoph scope w/submucous inj</v>
          </cell>
          <cell r="D2451" t="str">
            <v>Y</v>
          </cell>
          <cell r="F2451" t="str">
            <v>A2</v>
          </cell>
          <cell r="G2451">
            <v>13.7691</v>
          </cell>
          <cell r="H2451">
            <v>627.53</v>
          </cell>
        </row>
        <row r="2452">
          <cell r="A2452">
            <v>43202</v>
          </cell>
          <cell r="C2452" t="str">
            <v>Esophagoscopy flex biopsy</v>
          </cell>
          <cell r="D2452" t="str">
            <v>Y</v>
          </cell>
          <cell r="F2452" t="str">
            <v>A2</v>
          </cell>
          <cell r="G2452">
            <v>13.7691</v>
          </cell>
          <cell r="H2452">
            <v>627.53</v>
          </cell>
        </row>
        <row r="2453">
          <cell r="A2453">
            <v>43204</v>
          </cell>
          <cell r="C2453" t="str">
            <v>Esoph scope w/sclerosis inj</v>
          </cell>
          <cell r="D2453" t="str">
            <v>Y</v>
          </cell>
          <cell r="F2453" t="str">
            <v>A2</v>
          </cell>
          <cell r="G2453">
            <v>13.7691</v>
          </cell>
          <cell r="H2453">
            <v>627.53</v>
          </cell>
        </row>
        <row r="2454">
          <cell r="A2454">
            <v>43205</v>
          </cell>
          <cell r="C2454" t="str">
            <v>Esophagus endoscopy/ligation</v>
          </cell>
          <cell r="D2454" t="str">
            <v>Y</v>
          </cell>
          <cell r="F2454" t="str">
            <v>A2</v>
          </cell>
          <cell r="G2454">
            <v>13.7691</v>
          </cell>
          <cell r="H2454">
            <v>627.53</v>
          </cell>
        </row>
        <row r="2455">
          <cell r="A2455">
            <v>43206</v>
          </cell>
          <cell r="C2455" t="str">
            <v>Esoph optical endomicroscopy</v>
          </cell>
          <cell r="D2455" t="str">
            <v>Y</v>
          </cell>
          <cell r="F2455" t="str">
            <v>G2</v>
          </cell>
          <cell r="G2455">
            <v>13.7691</v>
          </cell>
          <cell r="H2455">
            <v>627.53</v>
          </cell>
        </row>
        <row r="2456">
          <cell r="A2456">
            <v>43210</v>
          </cell>
          <cell r="C2456" t="str">
            <v>Egd esophagogastrc fndoplsty</v>
          </cell>
          <cell r="D2456" t="str">
            <v>Y</v>
          </cell>
          <cell r="E2456" t="str">
            <v>CH</v>
          </cell>
          <cell r="F2456" t="str">
            <v>G2</v>
          </cell>
          <cell r="G2456">
            <v>73.918199999999999</v>
          </cell>
          <cell r="H2456">
            <v>3368.82</v>
          </cell>
        </row>
        <row r="2457">
          <cell r="A2457">
            <v>43211</v>
          </cell>
          <cell r="C2457" t="str">
            <v>Esophagoscop mucosal resect</v>
          </cell>
          <cell r="D2457" t="str">
            <v>Y</v>
          </cell>
          <cell r="F2457" t="str">
            <v>G2</v>
          </cell>
          <cell r="G2457">
            <v>13.7691</v>
          </cell>
          <cell r="H2457">
            <v>627.53</v>
          </cell>
        </row>
        <row r="2458">
          <cell r="A2458">
            <v>43212</v>
          </cell>
          <cell r="C2458" t="str">
            <v>Esophagoscop stent placement</v>
          </cell>
          <cell r="D2458" t="str">
            <v>Y</v>
          </cell>
          <cell r="F2458" t="str">
            <v>J8</v>
          </cell>
          <cell r="G2458">
            <v>60.865200000000002</v>
          </cell>
          <cell r="H2458">
            <v>2773.93</v>
          </cell>
        </row>
        <row r="2459">
          <cell r="A2459">
            <v>43213</v>
          </cell>
          <cell r="C2459" t="str">
            <v>Esophagoscopy retro balloon</v>
          </cell>
          <cell r="D2459" t="str">
            <v>Y</v>
          </cell>
          <cell r="F2459" t="str">
            <v>G2</v>
          </cell>
          <cell r="G2459">
            <v>13.7691</v>
          </cell>
          <cell r="H2459">
            <v>627.53</v>
          </cell>
        </row>
        <row r="2460">
          <cell r="A2460">
            <v>43214</v>
          </cell>
          <cell r="C2460" t="str">
            <v>Esophagosc dilate balloon 30</v>
          </cell>
          <cell r="D2460" t="str">
            <v>Y</v>
          </cell>
          <cell r="F2460" t="str">
            <v>G2</v>
          </cell>
          <cell r="G2460">
            <v>13.7691</v>
          </cell>
          <cell r="H2460">
            <v>627.53</v>
          </cell>
        </row>
        <row r="2461">
          <cell r="A2461">
            <v>43215</v>
          </cell>
          <cell r="C2461" t="str">
            <v>Esophagoscopy flex remove fb</v>
          </cell>
          <cell r="D2461" t="str">
            <v>Y</v>
          </cell>
          <cell r="F2461" t="str">
            <v>A2</v>
          </cell>
          <cell r="G2461">
            <v>13.7691</v>
          </cell>
          <cell r="H2461">
            <v>627.53</v>
          </cell>
        </row>
        <row r="2462">
          <cell r="A2462">
            <v>43216</v>
          </cell>
          <cell r="C2462" t="str">
            <v>Esophagoscopy lesion removal</v>
          </cell>
          <cell r="D2462" t="str">
            <v>Y</v>
          </cell>
          <cell r="F2462" t="str">
            <v>A2</v>
          </cell>
          <cell r="G2462">
            <v>13.7691</v>
          </cell>
          <cell r="H2462">
            <v>627.53</v>
          </cell>
        </row>
        <row r="2463">
          <cell r="A2463">
            <v>43217</v>
          </cell>
          <cell r="C2463" t="str">
            <v>Esophagoscopy snare les remv</v>
          </cell>
          <cell r="D2463" t="str">
            <v>Y</v>
          </cell>
          <cell r="F2463" t="str">
            <v>A2</v>
          </cell>
          <cell r="G2463">
            <v>13.7691</v>
          </cell>
          <cell r="H2463">
            <v>627.53</v>
          </cell>
        </row>
        <row r="2464">
          <cell r="A2464">
            <v>43220</v>
          </cell>
          <cell r="C2464" t="str">
            <v>Esophagoscopy balloon &lt;30mm</v>
          </cell>
          <cell r="D2464" t="str">
            <v>Y</v>
          </cell>
          <cell r="F2464" t="str">
            <v>A2</v>
          </cell>
          <cell r="G2464">
            <v>13.7691</v>
          </cell>
          <cell r="H2464">
            <v>627.53</v>
          </cell>
        </row>
        <row r="2465">
          <cell r="A2465">
            <v>43226</v>
          </cell>
          <cell r="C2465" t="str">
            <v>Esoph endoscopy dilation</v>
          </cell>
          <cell r="D2465" t="str">
            <v>Y</v>
          </cell>
          <cell r="F2465" t="str">
            <v>A2</v>
          </cell>
          <cell r="G2465">
            <v>13.7691</v>
          </cell>
          <cell r="H2465">
            <v>627.53</v>
          </cell>
        </row>
        <row r="2466">
          <cell r="A2466">
            <v>43227</v>
          </cell>
          <cell r="C2466" t="str">
            <v>Esophagoscopy control bleed</v>
          </cell>
          <cell r="D2466" t="str">
            <v>Y</v>
          </cell>
          <cell r="F2466" t="str">
            <v>A2</v>
          </cell>
          <cell r="G2466">
            <v>13.7691</v>
          </cell>
          <cell r="H2466">
            <v>627.53</v>
          </cell>
        </row>
        <row r="2467">
          <cell r="A2467">
            <v>43229</v>
          </cell>
          <cell r="C2467" t="str">
            <v>Esophagoscopy lesion ablate</v>
          </cell>
          <cell r="D2467" t="str">
            <v>Y</v>
          </cell>
          <cell r="F2467" t="str">
            <v>G2</v>
          </cell>
          <cell r="G2467">
            <v>26.5976</v>
          </cell>
          <cell r="H2467">
            <v>1212.19</v>
          </cell>
        </row>
        <row r="2468">
          <cell r="A2468">
            <v>43231</v>
          </cell>
          <cell r="C2468" t="str">
            <v>Esophagoscop ultrasound exam</v>
          </cell>
          <cell r="D2468" t="str">
            <v>Y</v>
          </cell>
          <cell r="F2468" t="str">
            <v>A2</v>
          </cell>
          <cell r="G2468">
            <v>13.7691</v>
          </cell>
          <cell r="H2468">
            <v>627.53</v>
          </cell>
        </row>
        <row r="2469">
          <cell r="A2469">
            <v>43232</v>
          </cell>
          <cell r="C2469" t="str">
            <v>Esophagoscopy w/us needle bx</v>
          </cell>
          <cell r="D2469" t="str">
            <v>Y</v>
          </cell>
          <cell r="F2469" t="str">
            <v>A2</v>
          </cell>
          <cell r="G2469">
            <v>13.7691</v>
          </cell>
          <cell r="H2469">
            <v>627.53</v>
          </cell>
        </row>
        <row r="2470">
          <cell r="A2470">
            <v>43233</v>
          </cell>
          <cell r="C2470" t="str">
            <v>Egd balloon dil esoph30 mm/&gt;</v>
          </cell>
          <cell r="D2470" t="str">
            <v>Y</v>
          </cell>
          <cell r="F2470" t="str">
            <v>G2</v>
          </cell>
          <cell r="G2470">
            <v>13.7691</v>
          </cell>
          <cell r="H2470">
            <v>627.53</v>
          </cell>
        </row>
        <row r="2471">
          <cell r="A2471">
            <v>43235</v>
          </cell>
          <cell r="C2471" t="str">
            <v>Egd diagnostic brush wash</v>
          </cell>
          <cell r="D2471" t="str">
            <v>Y</v>
          </cell>
          <cell r="F2471" t="str">
            <v>A2</v>
          </cell>
          <cell r="G2471">
            <v>8.4992999999999999</v>
          </cell>
          <cell r="H2471">
            <v>387.36</v>
          </cell>
        </row>
        <row r="2472">
          <cell r="A2472">
            <v>43236</v>
          </cell>
          <cell r="C2472" t="str">
            <v>Uppr gi scope w/submuc inj</v>
          </cell>
          <cell r="D2472" t="str">
            <v>Y</v>
          </cell>
          <cell r="F2472" t="str">
            <v>A2</v>
          </cell>
          <cell r="G2472">
            <v>8.4992999999999999</v>
          </cell>
          <cell r="H2472">
            <v>387.36</v>
          </cell>
        </row>
        <row r="2473">
          <cell r="A2473">
            <v>43237</v>
          </cell>
          <cell r="C2473" t="str">
            <v>Endoscopic us exam esoph</v>
          </cell>
          <cell r="D2473" t="str">
            <v>Y</v>
          </cell>
          <cell r="F2473" t="str">
            <v>A2</v>
          </cell>
          <cell r="G2473">
            <v>13.7691</v>
          </cell>
          <cell r="H2473">
            <v>627.53</v>
          </cell>
        </row>
        <row r="2474">
          <cell r="A2474">
            <v>43238</v>
          </cell>
          <cell r="C2474" t="str">
            <v>Egd us fine needle bx/aspir</v>
          </cell>
          <cell r="D2474" t="str">
            <v>Y</v>
          </cell>
          <cell r="F2474" t="str">
            <v>A2</v>
          </cell>
          <cell r="G2474">
            <v>13.7691</v>
          </cell>
          <cell r="H2474">
            <v>627.53</v>
          </cell>
        </row>
        <row r="2475">
          <cell r="A2475">
            <v>43239</v>
          </cell>
          <cell r="C2475" t="str">
            <v>Egd biopsy single/multiple</v>
          </cell>
          <cell r="D2475" t="str">
            <v>Y</v>
          </cell>
          <cell r="F2475" t="str">
            <v>A2</v>
          </cell>
          <cell r="G2475">
            <v>8.4992999999999999</v>
          </cell>
          <cell r="H2475">
            <v>387.36</v>
          </cell>
        </row>
        <row r="2476">
          <cell r="A2476">
            <v>43240</v>
          </cell>
          <cell r="C2476" t="str">
            <v>Egd w/transmural drain cyst</v>
          </cell>
          <cell r="D2476" t="str">
            <v>Y</v>
          </cell>
          <cell r="F2476" t="str">
            <v>A2</v>
          </cell>
          <cell r="G2476">
            <v>26.5976</v>
          </cell>
          <cell r="H2476">
            <v>1212.19</v>
          </cell>
        </row>
        <row r="2477">
          <cell r="A2477">
            <v>43241</v>
          </cell>
          <cell r="C2477" t="str">
            <v>Egd tube/cath insertion</v>
          </cell>
          <cell r="D2477" t="str">
            <v>Y</v>
          </cell>
          <cell r="F2477" t="str">
            <v>A2</v>
          </cell>
          <cell r="G2477">
            <v>13.7691</v>
          </cell>
          <cell r="H2477">
            <v>627.53</v>
          </cell>
        </row>
        <row r="2478">
          <cell r="A2478">
            <v>43242</v>
          </cell>
          <cell r="C2478" t="str">
            <v>Egd us fine needle bx/aspir</v>
          </cell>
          <cell r="D2478" t="str">
            <v>Y</v>
          </cell>
          <cell r="F2478" t="str">
            <v>A2</v>
          </cell>
          <cell r="G2478">
            <v>13.7691</v>
          </cell>
          <cell r="H2478">
            <v>627.53</v>
          </cell>
        </row>
        <row r="2479">
          <cell r="A2479">
            <v>43243</v>
          </cell>
          <cell r="C2479" t="str">
            <v>Egd injection varices</v>
          </cell>
          <cell r="D2479" t="str">
            <v>Y</v>
          </cell>
          <cell r="F2479" t="str">
            <v>A2</v>
          </cell>
          <cell r="G2479">
            <v>13.7691</v>
          </cell>
          <cell r="H2479">
            <v>627.53</v>
          </cell>
        </row>
        <row r="2480">
          <cell r="A2480">
            <v>43244</v>
          </cell>
          <cell r="C2480" t="str">
            <v>Egd varices ligation</v>
          </cell>
          <cell r="D2480" t="str">
            <v>Y</v>
          </cell>
          <cell r="F2480" t="str">
            <v>A2</v>
          </cell>
          <cell r="G2480">
            <v>13.7691</v>
          </cell>
          <cell r="H2480">
            <v>627.53</v>
          </cell>
        </row>
        <row r="2481">
          <cell r="A2481">
            <v>43245</v>
          </cell>
          <cell r="C2481" t="str">
            <v>Egd dilate stricture</v>
          </cell>
          <cell r="D2481" t="str">
            <v>Y</v>
          </cell>
          <cell r="F2481" t="str">
            <v>A2</v>
          </cell>
          <cell r="G2481">
            <v>13.7691</v>
          </cell>
          <cell r="H2481">
            <v>627.53</v>
          </cell>
        </row>
        <row r="2482">
          <cell r="A2482">
            <v>43246</v>
          </cell>
          <cell r="C2482" t="str">
            <v>Egd place gastrostomy tube</v>
          </cell>
          <cell r="D2482" t="str">
            <v>Y</v>
          </cell>
          <cell r="F2482" t="str">
            <v>A2</v>
          </cell>
          <cell r="G2482">
            <v>13.7691</v>
          </cell>
          <cell r="H2482">
            <v>627.53</v>
          </cell>
        </row>
        <row r="2483">
          <cell r="A2483">
            <v>43247</v>
          </cell>
          <cell r="C2483" t="str">
            <v>Egd remove foreign body</v>
          </cell>
          <cell r="D2483" t="str">
            <v>Y</v>
          </cell>
          <cell r="F2483" t="str">
            <v>A2</v>
          </cell>
          <cell r="G2483">
            <v>8.4992999999999999</v>
          </cell>
          <cell r="H2483">
            <v>387.36</v>
          </cell>
        </row>
        <row r="2484">
          <cell r="A2484">
            <v>43248</v>
          </cell>
          <cell r="C2484" t="str">
            <v>Egd guide wire insertion</v>
          </cell>
          <cell r="D2484" t="str">
            <v>Y</v>
          </cell>
          <cell r="F2484" t="str">
            <v>A2</v>
          </cell>
          <cell r="G2484">
            <v>8.4992999999999999</v>
          </cell>
          <cell r="H2484">
            <v>387.36</v>
          </cell>
        </row>
        <row r="2485">
          <cell r="A2485">
            <v>43249</v>
          </cell>
          <cell r="C2485" t="str">
            <v>Esoph egd dilation &lt;30 mm</v>
          </cell>
          <cell r="D2485" t="str">
            <v>Y</v>
          </cell>
          <cell r="F2485" t="str">
            <v>A2</v>
          </cell>
          <cell r="G2485">
            <v>13.7691</v>
          </cell>
          <cell r="H2485">
            <v>627.53</v>
          </cell>
        </row>
        <row r="2486">
          <cell r="A2486">
            <v>43250</v>
          </cell>
          <cell r="C2486" t="str">
            <v>Egd cautery tumor polyp</v>
          </cell>
          <cell r="D2486" t="str">
            <v>Y</v>
          </cell>
          <cell r="F2486" t="str">
            <v>A2</v>
          </cell>
          <cell r="G2486">
            <v>13.7691</v>
          </cell>
          <cell r="H2486">
            <v>627.53</v>
          </cell>
        </row>
        <row r="2487">
          <cell r="A2487">
            <v>43251</v>
          </cell>
          <cell r="C2487" t="str">
            <v>Egd remove lesion snare</v>
          </cell>
          <cell r="D2487" t="str">
            <v>Y</v>
          </cell>
          <cell r="F2487" t="str">
            <v>A2</v>
          </cell>
          <cell r="G2487">
            <v>13.7691</v>
          </cell>
          <cell r="H2487">
            <v>627.53</v>
          </cell>
        </row>
        <row r="2488">
          <cell r="A2488">
            <v>43252</v>
          </cell>
          <cell r="C2488" t="str">
            <v>Egd optical endomicroscopy</v>
          </cell>
          <cell r="D2488" t="str">
            <v>Y</v>
          </cell>
          <cell r="F2488" t="str">
            <v>G2</v>
          </cell>
          <cell r="G2488">
            <v>26.5976</v>
          </cell>
          <cell r="H2488">
            <v>1212.19</v>
          </cell>
        </row>
        <row r="2489">
          <cell r="A2489">
            <v>43253</v>
          </cell>
          <cell r="C2489" t="str">
            <v>Egd us transmural injxn/mark</v>
          </cell>
          <cell r="D2489" t="str">
            <v>Y</v>
          </cell>
          <cell r="F2489" t="str">
            <v>G2</v>
          </cell>
          <cell r="G2489">
            <v>13.7691</v>
          </cell>
          <cell r="H2489">
            <v>627.53</v>
          </cell>
        </row>
        <row r="2490">
          <cell r="A2490">
            <v>43254</v>
          </cell>
          <cell r="C2490" t="str">
            <v>Egd endo mucosal resection</v>
          </cell>
          <cell r="D2490" t="str">
            <v>Y</v>
          </cell>
          <cell r="F2490" t="str">
            <v>G2</v>
          </cell>
          <cell r="G2490">
            <v>13.7691</v>
          </cell>
          <cell r="H2490">
            <v>627.53</v>
          </cell>
        </row>
        <row r="2491">
          <cell r="A2491">
            <v>43255</v>
          </cell>
          <cell r="C2491" t="str">
            <v>Egd control bleeding any</v>
          </cell>
          <cell r="D2491" t="str">
            <v>Y</v>
          </cell>
          <cell r="F2491" t="str">
            <v>A2</v>
          </cell>
          <cell r="G2491">
            <v>13.7691</v>
          </cell>
          <cell r="H2491">
            <v>627.53</v>
          </cell>
        </row>
        <row r="2492">
          <cell r="A2492">
            <v>43257</v>
          </cell>
          <cell r="C2492" t="str">
            <v>Egd w/thrml txmnt gerd</v>
          </cell>
          <cell r="D2492" t="str">
            <v>Y</v>
          </cell>
          <cell r="F2492" t="str">
            <v>A2</v>
          </cell>
          <cell r="G2492">
            <v>26.5976</v>
          </cell>
          <cell r="H2492">
            <v>1212.19</v>
          </cell>
        </row>
        <row r="2493">
          <cell r="A2493">
            <v>43259</v>
          </cell>
          <cell r="C2493" t="str">
            <v>Egd us exam duodenum/jejunum</v>
          </cell>
          <cell r="D2493" t="str">
            <v>Y</v>
          </cell>
          <cell r="F2493" t="str">
            <v>A2</v>
          </cell>
          <cell r="G2493">
            <v>13.7691</v>
          </cell>
          <cell r="H2493">
            <v>627.53</v>
          </cell>
        </row>
        <row r="2494">
          <cell r="A2494">
            <v>43260</v>
          </cell>
          <cell r="C2494" t="str">
            <v>Ercp w/specimen collection</v>
          </cell>
          <cell r="D2494" t="str">
            <v>Y</v>
          </cell>
          <cell r="F2494" t="str">
            <v>A2</v>
          </cell>
          <cell r="G2494">
            <v>26.5976</v>
          </cell>
          <cell r="H2494">
            <v>1212.19</v>
          </cell>
        </row>
        <row r="2495">
          <cell r="A2495">
            <v>43261</v>
          </cell>
          <cell r="C2495" t="str">
            <v>Endo cholangiopancreatograph</v>
          </cell>
          <cell r="D2495" t="str">
            <v>Y</v>
          </cell>
          <cell r="F2495" t="str">
            <v>A2</v>
          </cell>
          <cell r="G2495">
            <v>26.5976</v>
          </cell>
          <cell r="H2495">
            <v>1212.19</v>
          </cell>
        </row>
        <row r="2496">
          <cell r="A2496">
            <v>43262</v>
          </cell>
          <cell r="C2496" t="str">
            <v>Endo cholangiopancreatograph</v>
          </cell>
          <cell r="D2496" t="str">
            <v>Y</v>
          </cell>
          <cell r="F2496" t="str">
            <v>A2</v>
          </cell>
          <cell r="G2496">
            <v>26.5976</v>
          </cell>
          <cell r="H2496">
            <v>1212.19</v>
          </cell>
        </row>
        <row r="2497">
          <cell r="A2497">
            <v>43263</v>
          </cell>
          <cell r="C2497" t="str">
            <v>Ercp sphincter pressure meas</v>
          </cell>
          <cell r="D2497" t="str">
            <v>Y</v>
          </cell>
          <cell r="F2497" t="str">
            <v>A2</v>
          </cell>
          <cell r="G2497">
            <v>26.5976</v>
          </cell>
          <cell r="H2497">
            <v>1212.19</v>
          </cell>
        </row>
        <row r="2498">
          <cell r="A2498">
            <v>43264</v>
          </cell>
          <cell r="C2498" t="str">
            <v>Ercp remove duct calculi</v>
          </cell>
          <cell r="D2498" t="str">
            <v>Y</v>
          </cell>
          <cell r="F2498" t="str">
            <v>A2</v>
          </cell>
          <cell r="G2498">
            <v>26.5976</v>
          </cell>
          <cell r="H2498">
            <v>1212.19</v>
          </cell>
        </row>
        <row r="2499">
          <cell r="A2499">
            <v>43265</v>
          </cell>
          <cell r="C2499" t="str">
            <v>Ercp lithotripsy calculi</v>
          </cell>
          <cell r="D2499" t="str">
            <v>Y</v>
          </cell>
          <cell r="F2499" t="str">
            <v>A2</v>
          </cell>
          <cell r="G2499">
            <v>40.5672</v>
          </cell>
          <cell r="H2499">
            <v>1848.85</v>
          </cell>
        </row>
        <row r="2500">
          <cell r="A2500">
            <v>43266</v>
          </cell>
          <cell r="C2500" t="str">
            <v>Egd endoscopic stent place</v>
          </cell>
          <cell r="D2500" t="str">
            <v>Y</v>
          </cell>
          <cell r="F2500" t="str">
            <v>J8</v>
          </cell>
          <cell r="G2500">
            <v>62.528399999999998</v>
          </cell>
          <cell r="H2500">
            <v>2849.73</v>
          </cell>
        </row>
        <row r="2501">
          <cell r="A2501">
            <v>43270</v>
          </cell>
          <cell r="C2501" t="str">
            <v>Egd lesion ablation</v>
          </cell>
          <cell r="D2501" t="str">
            <v>Y</v>
          </cell>
          <cell r="F2501" t="str">
            <v>G2</v>
          </cell>
          <cell r="G2501">
            <v>13.7691</v>
          </cell>
          <cell r="H2501">
            <v>627.53</v>
          </cell>
        </row>
        <row r="2502">
          <cell r="A2502">
            <v>43273</v>
          </cell>
          <cell r="C2502" t="str">
            <v>Endoscopic pancreatoscopy</v>
          </cell>
          <cell r="D2502" t="str">
            <v>N</v>
          </cell>
          <cell r="F2502" t="str">
            <v>N1</v>
          </cell>
        </row>
        <row r="2503">
          <cell r="A2503">
            <v>43274</v>
          </cell>
          <cell r="C2503" t="str">
            <v>Ercp duct stent placement</v>
          </cell>
          <cell r="D2503" t="str">
            <v>Y</v>
          </cell>
          <cell r="F2503" t="str">
            <v>G2</v>
          </cell>
          <cell r="G2503">
            <v>40.5672</v>
          </cell>
          <cell r="H2503">
            <v>1848.85</v>
          </cell>
        </row>
        <row r="2504">
          <cell r="A2504">
            <v>43275</v>
          </cell>
          <cell r="C2504" t="str">
            <v>Ercp remove forgn body duct</v>
          </cell>
          <cell r="D2504" t="str">
            <v>Y</v>
          </cell>
          <cell r="F2504" t="str">
            <v>G2</v>
          </cell>
          <cell r="G2504">
            <v>26.5976</v>
          </cell>
          <cell r="H2504">
            <v>1212.19</v>
          </cell>
        </row>
        <row r="2505">
          <cell r="A2505">
            <v>43276</v>
          </cell>
          <cell r="C2505" t="str">
            <v>Ercp stent exchange w/dilate</v>
          </cell>
          <cell r="D2505" t="str">
            <v>Y</v>
          </cell>
          <cell r="F2505" t="str">
            <v>G2</v>
          </cell>
          <cell r="G2505">
            <v>40.5672</v>
          </cell>
          <cell r="H2505">
            <v>1848.85</v>
          </cell>
        </row>
        <row r="2506">
          <cell r="A2506">
            <v>43277</v>
          </cell>
          <cell r="C2506" t="str">
            <v>Ercp ea duct/ampulla dilate</v>
          </cell>
          <cell r="D2506" t="str">
            <v>Y</v>
          </cell>
          <cell r="F2506" t="str">
            <v>G2</v>
          </cell>
          <cell r="G2506">
            <v>26.5976</v>
          </cell>
          <cell r="H2506">
            <v>1212.19</v>
          </cell>
        </row>
        <row r="2507">
          <cell r="A2507">
            <v>43278</v>
          </cell>
          <cell r="C2507" t="str">
            <v>Ercp lesion ablate w/dilate</v>
          </cell>
          <cell r="D2507" t="str">
            <v>Y</v>
          </cell>
          <cell r="F2507" t="str">
            <v>G2</v>
          </cell>
          <cell r="G2507">
            <v>26.5976</v>
          </cell>
          <cell r="H2507">
            <v>1212.19</v>
          </cell>
        </row>
        <row r="2508">
          <cell r="A2508">
            <v>43284</v>
          </cell>
          <cell r="C2508" t="str">
            <v>Laps esophgl sphnctr agmntj</v>
          </cell>
          <cell r="D2508" t="str">
            <v>Y</v>
          </cell>
          <cell r="F2508" t="str">
            <v>G2</v>
          </cell>
          <cell r="G2508">
            <v>73.918199999999999</v>
          </cell>
          <cell r="H2508">
            <v>3368.82</v>
          </cell>
        </row>
        <row r="2509">
          <cell r="A2509">
            <v>43285</v>
          </cell>
          <cell r="C2509" t="str">
            <v>Rmvl esophgl sphnctr dev</v>
          </cell>
          <cell r="D2509" t="str">
            <v>N</v>
          </cell>
          <cell r="F2509" t="str">
            <v>G2</v>
          </cell>
          <cell r="G2509">
            <v>46.021299999999997</v>
          </cell>
          <cell r="H2509">
            <v>2097.42</v>
          </cell>
        </row>
        <row r="2510">
          <cell r="A2510">
            <v>43450</v>
          </cell>
          <cell r="C2510" t="str">
            <v>Dilate esophagus 1/mult pass</v>
          </cell>
          <cell r="D2510" t="str">
            <v>Y</v>
          </cell>
          <cell r="F2510" t="str">
            <v>A2</v>
          </cell>
          <cell r="G2510">
            <v>8.4992999999999999</v>
          </cell>
          <cell r="H2510">
            <v>387.36</v>
          </cell>
        </row>
        <row r="2511">
          <cell r="A2511">
            <v>43453</v>
          </cell>
          <cell r="C2511" t="str">
            <v>Dilate esophagus</v>
          </cell>
          <cell r="D2511" t="str">
            <v>Y</v>
          </cell>
          <cell r="F2511" t="str">
            <v>A2</v>
          </cell>
          <cell r="G2511">
            <v>13.7691</v>
          </cell>
          <cell r="H2511">
            <v>627.53</v>
          </cell>
        </row>
        <row r="2512">
          <cell r="A2512">
            <v>43653</v>
          </cell>
          <cell r="C2512" t="str">
            <v>Laparoscopy gastrostomy</v>
          </cell>
          <cell r="D2512" t="str">
            <v>Y</v>
          </cell>
          <cell r="F2512" t="str">
            <v>A2</v>
          </cell>
          <cell r="G2512">
            <v>46.021299999999997</v>
          </cell>
          <cell r="H2512">
            <v>2097.42</v>
          </cell>
        </row>
        <row r="2513">
          <cell r="A2513">
            <v>43752</v>
          </cell>
          <cell r="C2513" t="str">
            <v>Nasal/orogastric w/tube plmt</v>
          </cell>
          <cell r="D2513" t="str">
            <v>N</v>
          </cell>
          <cell r="F2513" t="str">
            <v>G2</v>
          </cell>
          <cell r="G2513">
            <v>3.7726000000000002</v>
          </cell>
          <cell r="H2513">
            <v>171.94</v>
          </cell>
        </row>
        <row r="2514">
          <cell r="A2514">
            <v>43753</v>
          </cell>
          <cell r="C2514" t="str">
            <v>Tx gastro intub w/asp</v>
          </cell>
          <cell r="D2514" t="str">
            <v>N</v>
          </cell>
          <cell r="F2514" t="str">
            <v>N1</v>
          </cell>
        </row>
        <row r="2515">
          <cell r="A2515">
            <v>43754</v>
          </cell>
          <cell r="C2515" t="str">
            <v>Dx gastr intub w/asp spec</v>
          </cell>
          <cell r="D2515" t="str">
            <v>N</v>
          </cell>
          <cell r="F2515" t="str">
            <v>N1</v>
          </cell>
        </row>
        <row r="2516">
          <cell r="A2516">
            <v>43755</v>
          </cell>
          <cell r="C2516" t="str">
            <v>Dx gastr intub w/asp specs</v>
          </cell>
          <cell r="D2516" t="str">
            <v>N</v>
          </cell>
          <cell r="F2516" t="str">
            <v>G2</v>
          </cell>
          <cell r="G2516">
            <v>1.5583</v>
          </cell>
          <cell r="H2516">
            <v>71.02</v>
          </cell>
        </row>
        <row r="2517">
          <cell r="A2517">
            <v>43756</v>
          </cell>
          <cell r="C2517" t="str">
            <v>Dx duod intub w/asp spec</v>
          </cell>
          <cell r="D2517" t="str">
            <v>N</v>
          </cell>
          <cell r="F2517" t="str">
            <v>G2</v>
          </cell>
          <cell r="G2517">
            <v>8.4992999999999999</v>
          </cell>
          <cell r="H2517">
            <v>387.36</v>
          </cell>
        </row>
        <row r="2518">
          <cell r="A2518">
            <v>43757</v>
          </cell>
          <cell r="C2518" t="str">
            <v>Dx duod intub w/asp specs</v>
          </cell>
          <cell r="D2518" t="str">
            <v>Y</v>
          </cell>
          <cell r="F2518" t="str">
            <v>G2</v>
          </cell>
          <cell r="G2518">
            <v>8.4992999999999999</v>
          </cell>
          <cell r="H2518">
            <v>387.36</v>
          </cell>
        </row>
        <row r="2519">
          <cell r="A2519">
            <v>43760</v>
          </cell>
          <cell r="C2519" t="str">
            <v>Change gastrostomy tube</v>
          </cell>
          <cell r="D2519" t="str">
            <v>Y</v>
          </cell>
          <cell r="F2519" t="str">
            <v>A2</v>
          </cell>
          <cell r="G2519">
            <v>2.6238999999999999</v>
          </cell>
          <cell r="H2519">
            <v>119.58</v>
          </cell>
        </row>
        <row r="2520">
          <cell r="A2520">
            <v>43761</v>
          </cell>
          <cell r="C2520" t="str">
            <v>Reposition gastrostomy tube</v>
          </cell>
          <cell r="D2520" t="str">
            <v>Y</v>
          </cell>
          <cell r="F2520" t="str">
            <v>A2</v>
          </cell>
          <cell r="G2520">
            <v>2.6238999999999999</v>
          </cell>
          <cell r="H2520">
            <v>119.58</v>
          </cell>
        </row>
        <row r="2521">
          <cell r="A2521">
            <v>43870</v>
          </cell>
          <cell r="C2521" t="str">
            <v>Repair stomach opening</v>
          </cell>
          <cell r="D2521" t="str">
            <v>Y</v>
          </cell>
          <cell r="F2521" t="str">
            <v>A2</v>
          </cell>
          <cell r="G2521">
            <v>26.5976</v>
          </cell>
          <cell r="H2521">
            <v>1212.19</v>
          </cell>
        </row>
        <row r="2522">
          <cell r="A2522">
            <v>43886</v>
          </cell>
          <cell r="C2522" t="str">
            <v>Revise gastric port open</v>
          </cell>
          <cell r="D2522" t="str">
            <v>Y</v>
          </cell>
          <cell r="F2522" t="str">
            <v>G2</v>
          </cell>
          <cell r="G2522">
            <v>30.985299999999999</v>
          </cell>
          <cell r="H2522">
            <v>1412.16</v>
          </cell>
        </row>
        <row r="2523">
          <cell r="A2523">
            <v>43887</v>
          </cell>
          <cell r="C2523" t="str">
            <v>Remove gastric port open</v>
          </cell>
          <cell r="D2523" t="str">
            <v>N</v>
          </cell>
          <cell r="F2523" t="str">
            <v>G2</v>
          </cell>
          <cell r="G2523">
            <v>17.9297</v>
          </cell>
          <cell r="H2523">
            <v>817.15</v>
          </cell>
        </row>
        <row r="2524">
          <cell r="A2524">
            <v>43888</v>
          </cell>
          <cell r="C2524" t="str">
            <v>Change gastric port open</v>
          </cell>
          <cell r="D2524" t="str">
            <v>Y</v>
          </cell>
          <cell r="F2524" t="str">
            <v>G2</v>
          </cell>
          <cell r="G2524">
            <v>30.985299999999999</v>
          </cell>
          <cell r="H2524">
            <v>1412.16</v>
          </cell>
        </row>
        <row r="2525">
          <cell r="A2525">
            <v>44100</v>
          </cell>
          <cell r="C2525" t="str">
            <v>Biopsy of bowel</v>
          </cell>
          <cell r="D2525" t="str">
            <v>Y</v>
          </cell>
          <cell r="F2525" t="str">
            <v>A2</v>
          </cell>
          <cell r="G2525">
            <v>8.4992999999999999</v>
          </cell>
          <cell r="H2525">
            <v>387.36</v>
          </cell>
        </row>
        <row r="2526">
          <cell r="A2526">
            <v>44312</v>
          </cell>
          <cell r="C2526" t="str">
            <v>Revision of ileostomy</v>
          </cell>
          <cell r="D2526" t="str">
            <v>Y</v>
          </cell>
          <cell r="F2526" t="str">
            <v>A2</v>
          </cell>
          <cell r="G2526">
            <v>30.985299999999999</v>
          </cell>
          <cell r="H2526">
            <v>1412.16</v>
          </cell>
        </row>
        <row r="2527">
          <cell r="A2527">
            <v>44340</v>
          </cell>
          <cell r="C2527" t="str">
            <v>Revision of colostomy</v>
          </cell>
          <cell r="D2527" t="str">
            <v>Y</v>
          </cell>
          <cell r="F2527" t="str">
            <v>A2</v>
          </cell>
          <cell r="G2527">
            <v>30.985299999999999</v>
          </cell>
          <cell r="H2527">
            <v>1412.16</v>
          </cell>
        </row>
        <row r="2528">
          <cell r="A2528">
            <v>44360</v>
          </cell>
          <cell r="C2528" t="str">
            <v>Small bowel endoscopy</v>
          </cell>
          <cell r="D2528" t="str">
            <v>Y</v>
          </cell>
          <cell r="F2528" t="str">
            <v>A2</v>
          </cell>
          <cell r="G2528">
            <v>13.7691</v>
          </cell>
          <cell r="H2528">
            <v>627.53</v>
          </cell>
        </row>
        <row r="2529">
          <cell r="A2529">
            <v>44361</v>
          </cell>
          <cell r="C2529" t="str">
            <v>Small bowel endoscopy/biopsy</v>
          </cell>
          <cell r="D2529" t="str">
            <v>Y</v>
          </cell>
          <cell r="F2529" t="str">
            <v>A2</v>
          </cell>
          <cell r="G2529">
            <v>13.7691</v>
          </cell>
          <cell r="H2529">
            <v>627.53</v>
          </cell>
        </row>
        <row r="2530">
          <cell r="A2530">
            <v>44363</v>
          </cell>
          <cell r="C2530" t="str">
            <v>Small bowel endoscopy</v>
          </cell>
          <cell r="D2530" t="str">
            <v>Y</v>
          </cell>
          <cell r="F2530" t="str">
            <v>A2</v>
          </cell>
          <cell r="G2530">
            <v>13.7691</v>
          </cell>
          <cell r="H2530">
            <v>627.53</v>
          </cell>
        </row>
        <row r="2531">
          <cell r="A2531">
            <v>44364</v>
          </cell>
          <cell r="C2531" t="str">
            <v>Small bowel endoscopy</v>
          </cell>
          <cell r="D2531" t="str">
            <v>Y</v>
          </cell>
          <cell r="F2531" t="str">
            <v>A2</v>
          </cell>
          <cell r="G2531">
            <v>13.7691</v>
          </cell>
          <cell r="H2531">
            <v>627.53</v>
          </cell>
        </row>
        <row r="2532">
          <cell r="A2532">
            <v>44365</v>
          </cell>
          <cell r="C2532" t="str">
            <v>Small bowel endoscopy</v>
          </cell>
          <cell r="D2532" t="str">
            <v>Y</v>
          </cell>
          <cell r="F2532" t="str">
            <v>A2</v>
          </cell>
          <cell r="G2532">
            <v>13.7691</v>
          </cell>
          <cell r="H2532">
            <v>627.53</v>
          </cell>
        </row>
        <row r="2533">
          <cell r="A2533">
            <v>44366</v>
          </cell>
          <cell r="C2533" t="str">
            <v>Small bowel endoscopy</v>
          </cell>
          <cell r="D2533" t="str">
            <v>Y</v>
          </cell>
          <cell r="F2533" t="str">
            <v>A2</v>
          </cell>
          <cell r="G2533">
            <v>13.7691</v>
          </cell>
          <cell r="H2533">
            <v>627.53</v>
          </cell>
        </row>
        <row r="2534">
          <cell r="A2534">
            <v>44369</v>
          </cell>
          <cell r="C2534" t="str">
            <v>Small bowel endoscopy</v>
          </cell>
          <cell r="D2534" t="str">
            <v>Y</v>
          </cell>
          <cell r="F2534" t="str">
            <v>A2</v>
          </cell>
          <cell r="G2534">
            <v>13.7691</v>
          </cell>
          <cell r="H2534">
            <v>627.53</v>
          </cell>
        </row>
        <row r="2535">
          <cell r="A2535">
            <v>44370</v>
          </cell>
          <cell r="C2535" t="str">
            <v>Small bowel endoscopy/stent</v>
          </cell>
          <cell r="D2535" t="str">
            <v>Y</v>
          </cell>
          <cell r="F2535" t="str">
            <v>G2</v>
          </cell>
          <cell r="G2535">
            <v>40.5672</v>
          </cell>
          <cell r="H2535">
            <v>1848.85</v>
          </cell>
        </row>
        <row r="2536">
          <cell r="A2536">
            <v>44372</v>
          </cell>
          <cell r="C2536" t="str">
            <v>Small bowel endoscopy</v>
          </cell>
          <cell r="D2536" t="str">
            <v>Y</v>
          </cell>
          <cell r="F2536" t="str">
            <v>A2</v>
          </cell>
          <cell r="G2536">
            <v>13.7691</v>
          </cell>
          <cell r="H2536">
            <v>627.53</v>
          </cell>
        </row>
        <row r="2537">
          <cell r="A2537">
            <v>44373</v>
          </cell>
          <cell r="C2537" t="str">
            <v>Small bowel endoscopy</v>
          </cell>
          <cell r="D2537" t="str">
            <v>Y</v>
          </cell>
          <cell r="F2537" t="str">
            <v>A2</v>
          </cell>
          <cell r="G2537">
            <v>13.7691</v>
          </cell>
          <cell r="H2537">
            <v>627.53</v>
          </cell>
        </row>
        <row r="2538">
          <cell r="A2538">
            <v>44376</v>
          </cell>
          <cell r="C2538" t="str">
            <v>Small bowel endoscopy</v>
          </cell>
          <cell r="D2538" t="str">
            <v>Y</v>
          </cell>
          <cell r="F2538" t="str">
            <v>A2</v>
          </cell>
          <cell r="G2538">
            <v>13.7691</v>
          </cell>
          <cell r="H2538">
            <v>627.53</v>
          </cell>
        </row>
        <row r="2539">
          <cell r="A2539">
            <v>44377</v>
          </cell>
          <cell r="C2539" t="str">
            <v>Small bowel endoscopy/biopsy</v>
          </cell>
          <cell r="D2539" t="str">
            <v>Y</v>
          </cell>
          <cell r="F2539" t="str">
            <v>A2</v>
          </cell>
          <cell r="G2539">
            <v>13.7691</v>
          </cell>
          <cell r="H2539">
            <v>627.53</v>
          </cell>
        </row>
        <row r="2540">
          <cell r="A2540">
            <v>44378</v>
          </cell>
          <cell r="C2540" t="str">
            <v>Small bowel endoscopy</v>
          </cell>
          <cell r="D2540" t="str">
            <v>Y</v>
          </cell>
          <cell r="F2540" t="str">
            <v>A2</v>
          </cell>
          <cell r="G2540">
            <v>13.7691</v>
          </cell>
          <cell r="H2540">
            <v>627.53</v>
          </cell>
        </row>
        <row r="2541">
          <cell r="A2541">
            <v>44379</v>
          </cell>
          <cell r="C2541" t="str">
            <v>S bowel endoscope w/stent</v>
          </cell>
          <cell r="D2541" t="str">
            <v>Y</v>
          </cell>
          <cell r="F2541" t="str">
            <v>A2</v>
          </cell>
          <cell r="G2541">
            <v>40.5672</v>
          </cell>
          <cell r="H2541">
            <v>1848.85</v>
          </cell>
        </row>
        <row r="2542">
          <cell r="A2542">
            <v>44380</v>
          </cell>
          <cell r="C2542" t="str">
            <v>Small bowel endoscopy br/wa</v>
          </cell>
          <cell r="D2542" t="str">
            <v>Y</v>
          </cell>
          <cell r="F2542" t="str">
            <v>A2</v>
          </cell>
          <cell r="G2542">
            <v>8.4992999999999999</v>
          </cell>
          <cell r="H2542">
            <v>387.36</v>
          </cell>
        </row>
        <row r="2543">
          <cell r="A2543">
            <v>44381</v>
          </cell>
          <cell r="C2543" t="str">
            <v>Small bowel endoscopy br/wa</v>
          </cell>
          <cell r="D2543" t="str">
            <v>Y</v>
          </cell>
          <cell r="F2543" t="str">
            <v>G2</v>
          </cell>
          <cell r="G2543">
            <v>13.7691</v>
          </cell>
          <cell r="H2543">
            <v>627.53</v>
          </cell>
        </row>
        <row r="2544">
          <cell r="A2544">
            <v>44382</v>
          </cell>
          <cell r="C2544" t="str">
            <v>Small bowel endoscopy</v>
          </cell>
          <cell r="D2544" t="str">
            <v>Y</v>
          </cell>
          <cell r="F2544" t="str">
            <v>A2</v>
          </cell>
          <cell r="G2544">
            <v>8.4992999999999999</v>
          </cell>
          <cell r="H2544">
            <v>387.36</v>
          </cell>
        </row>
        <row r="2545">
          <cell r="A2545">
            <v>44384</v>
          </cell>
          <cell r="C2545" t="str">
            <v>Small bowel endoscopy</v>
          </cell>
          <cell r="D2545" t="str">
            <v>Y</v>
          </cell>
          <cell r="F2545" t="str">
            <v>G2</v>
          </cell>
          <cell r="G2545">
            <v>26.5976</v>
          </cell>
          <cell r="H2545">
            <v>1212.19</v>
          </cell>
        </row>
        <row r="2546">
          <cell r="A2546">
            <v>44385</v>
          </cell>
          <cell r="C2546" t="str">
            <v>Endoscopy of bowel pouch</v>
          </cell>
          <cell r="D2546" t="str">
            <v>Y</v>
          </cell>
          <cell r="F2546" t="str">
            <v>A2</v>
          </cell>
          <cell r="G2546">
            <v>8.1163000000000007</v>
          </cell>
          <cell r="H2546">
            <v>369.9</v>
          </cell>
        </row>
        <row r="2547">
          <cell r="A2547">
            <v>44386</v>
          </cell>
          <cell r="C2547" t="str">
            <v>Endoscopy bowel pouch/biop</v>
          </cell>
          <cell r="D2547" t="str">
            <v>Y</v>
          </cell>
          <cell r="F2547" t="str">
            <v>A2</v>
          </cell>
          <cell r="G2547">
            <v>8.1163000000000007</v>
          </cell>
          <cell r="H2547">
            <v>369.9</v>
          </cell>
        </row>
        <row r="2548">
          <cell r="A2548">
            <v>44388</v>
          </cell>
          <cell r="C2548" t="str">
            <v>Colonoscopy thru stoma spx</v>
          </cell>
          <cell r="D2548" t="str">
            <v>Y</v>
          </cell>
          <cell r="F2548" t="str">
            <v>A2</v>
          </cell>
          <cell r="G2548">
            <v>8.1163000000000007</v>
          </cell>
          <cell r="H2548">
            <v>369.9</v>
          </cell>
        </row>
        <row r="2549">
          <cell r="A2549">
            <v>44389</v>
          </cell>
          <cell r="C2549" t="str">
            <v>Colonoscopy with biopsy</v>
          </cell>
          <cell r="D2549" t="str">
            <v>Y</v>
          </cell>
          <cell r="F2549" t="str">
            <v>A2</v>
          </cell>
          <cell r="G2549">
            <v>10.704499999999999</v>
          </cell>
          <cell r="H2549">
            <v>487.86</v>
          </cell>
        </row>
        <row r="2550">
          <cell r="A2550">
            <v>44390</v>
          </cell>
          <cell r="C2550" t="str">
            <v>Colonoscopy for foreign body</v>
          </cell>
          <cell r="D2550" t="str">
            <v>Y</v>
          </cell>
          <cell r="F2550" t="str">
            <v>A2</v>
          </cell>
          <cell r="G2550">
            <v>10.704499999999999</v>
          </cell>
          <cell r="H2550">
            <v>487.86</v>
          </cell>
        </row>
        <row r="2551">
          <cell r="A2551">
            <v>44391</v>
          </cell>
          <cell r="C2551" t="str">
            <v>Colonoscopy for bleeding</v>
          </cell>
          <cell r="D2551" t="str">
            <v>Y</v>
          </cell>
          <cell r="F2551" t="str">
            <v>A2</v>
          </cell>
          <cell r="G2551">
            <v>10.704499999999999</v>
          </cell>
          <cell r="H2551">
            <v>487.86</v>
          </cell>
        </row>
        <row r="2552">
          <cell r="A2552">
            <v>44392</v>
          </cell>
          <cell r="C2552" t="str">
            <v>Colonoscopy &amp; polypectomy</v>
          </cell>
          <cell r="D2552" t="str">
            <v>Y</v>
          </cell>
          <cell r="F2552" t="str">
            <v>A2</v>
          </cell>
          <cell r="G2552">
            <v>10.704499999999999</v>
          </cell>
          <cell r="H2552">
            <v>487.86</v>
          </cell>
        </row>
        <row r="2553">
          <cell r="A2553">
            <v>44394</v>
          </cell>
          <cell r="C2553" t="str">
            <v>Colonoscopy w/snare</v>
          </cell>
          <cell r="D2553" t="str">
            <v>Y</v>
          </cell>
          <cell r="F2553" t="str">
            <v>A2</v>
          </cell>
          <cell r="G2553">
            <v>10.704499999999999</v>
          </cell>
          <cell r="H2553">
            <v>487.86</v>
          </cell>
        </row>
        <row r="2554">
          <cell r="A2554">
            <v>44401</v>
          </cell>
          <cell r="C2554" t="str">
            <v>Colonoscopy with ablation</v>
          </cell>
          <cell r="D2554" t="str">
            <v>Y</v>
          </cell>
          <cell r="F2554" t="str">
            <v>G2</v>
          </cell>
          <cell r="G2554">
            <v>10.704499999999999</v>
          </cell>
          <cell r="H2554">
            <v>487.86</v>
          </cell>
        </row>
        <row r="2555">
          <cell r="A2555">
            <v>44402</v>
          </cell>
          <cell r="C2555" t="str">
            <v>Colonoscopy w/stent plcmt</v>
          </cell>
          <cell r="D2555" t="str">
            <v>Y</v>
          </cell>
          <cell r="F2555" t="str">
            <v>J8</v>
          </cell>
          <cell r="G2555">
            <v>61.405799999999999</v>
          </cell>
          <cell r="H2555">
            <v>2798.57</v>
          </cell>
        </row>
        <row r="2556">
          <cell r="A2556">
            <v>44403</v>
          </cell>
          <cell r="C2556" t="str">
            <v>Colonoscopy w/resection</v>
          </cell>
          <cell r="D2556" t="str">
            <v>Y</v>
          </cell>
          <cell r="F2556" t="str">
            <v>G2</v>
          </cell>
          <cell r="G2556">
            <v>10.704499999999999</v>
          </cell>
          <cell r="H2556">
            <v>487.86</v>
          </cell>
        </row>
        <row r="2557">
          <cell r="A2557">
            <v>44404</v>
          </cell>
          <cell r="C2557" t="str">
            <v>Colonoscopy w/injection</v>
          </cell>
          <cell r="D2557" t="str">
            <v>Y</v>
          </cell>
          <cell r="F2557" t="str">
            <v>G2</v>
          </cell>
          <cell r="G2557">
            <v>10.704499999999999</v>
          </cell>
          <cell r="H2557">
            <v>487.86</v>
          </cell>
        </row>
        <row r="2558">
          <cell r="A2558">
            <v>44405</v>
          </cell>
          <cell r="C2558" t="str">
            <v>Colonoscopy w/dilation</v>
          </cell>
          <cell r="D2558" t="str">
            <v>Y</v>
          </cell>
          <cell r="F2558" t="str">
            <v>G2</v>
          </cell>
          <cell r="G2558">
            <v>10.704499999999999</v>
          </cell>
          <cell r="H2558">
            <v>487.86</v>
          </cell>
        </row>
        <row r="2559">
          <cell r="A2559">
            <v>44406</v>
          </cell>
          <cell r="C2559" t="str">
            <v>Colonoscopy w/ultrasound</v>
          </cell>
          <cell r="D2559" t="str">
            <v>Y</v>
          </cell>
          <cell r="F2559" t="str">
            <v>G2</v>
          </cell>
          <cell r="G2559">
            <v>10.704499999999999</v>
          </cell>
          <cell r="H2559">
            <v>487.86</v>
          </cell>
        </row>
        <row r="2560">
          <cell r="A2560">
            <v>44407</v>
          </cell>
          <cell r="C2560" t="str">
            <v>Colonoscopy w/ndl aspir/bx</v>
          </cell>
          <cell r="D2560" t="str">
            <v>Y</v>
          </cell>
          <cell r="F2560" t="str">
            <v>G2</v>
          </cell>
          <cell r="G2560">
            <v>10.704499999999999</v>
          </cell>
          <cell r="H2560">
            <v>487.86</v>
          </cell>
        </row>
        <row r="2561">
          <cell r="A2561">
            <v>44408</v>
          </cell>
          <cell r="C2561" t="str">
            <v>Colonoscopy w/decompression</v>
          </cell>
          <cell r="D2561" t="str">
            <v>Y</v>
          </cell>
          <cell r="F2561" t="str">
            <v>G2</v>
          </cell>
          <cell r="G2561">
            <v>8.1163000000000007</v>
          </cell>
          <cell r="H2561">
            <v>369.9</v>
          </cell>
        </row>
        <row r="2562">
          <cell r="A2562">
            <v>44500</v>
          </cell>
          <cell r="C2562" t="str">
            <v>Intro gastrointestinal tube</v>
          </cell>
          <cell r="D2562" t="str">
            <v>Y</v>
          </cell>
          <cell r="F2562" t="str">
            <v>G2</v>
          </cell>
          <cell r="G2562">
            <v>8.4992999999999999</v>
          </cell>
          <cell r="H2562">
            <v>387.36</v>
          </cell>
        </row>
        <row r="2563">
          <cell r="A2563">
            <v>44701</v>
          </cell>
          <cell r="C2563" t="str">
            <v>Intraop colon lavage add-on</v>
          </cell>
          <cell r="D2563" t="str">
            <v>N</v>
          </cell>
          <cell r="F2563" t="str">
            <v>N1</v>
          </cell>
        </row>
        <row r="2564">
          <cell r="A2564">
            <v>45000</v>
          </cell>
          <cell r="C2564" t="str">
            <v>Drainage of pelvic abscess</v>
          </cell>
          <cell r="D2564" t="str">
            <v>Y</v>
          </cell>
          <cell r="F2564" t="str">
            <v>A2</v>
          </cell>
          <cell r="G2564">
            <v>10.704499999999999</v>
          </cell>
          <cell r="H2564">
            <v>487.86</v>
          </cell>
        </row>
        <row r="2565">
          <cell r="A2565">
            <v>45005</v>
          </cell>
          <cell r="C2565" t="str">
            <v>Drainage of rectal abscess</v>
          </cell>
          <cell r="D2565" t="str">
            <v>Y</v>
          </cell>
          <cell r="F2565" t="str">
            <v>A2</v>
          </cell>
          <cell r="G2565">
            <v>10.704499999999999</v>
          </cell>
          <cell r="H2565">
            <v>487.86</v>
          </cell>
        </row>
        <row r="2566">
          <cell r="A2566">
            <v>45020</v>
          </cell>
          <cell r="C2566" t="str">
            <v>Drainage of rectal abscess</v>
          </cell>
          <cell r="D2566" t="str">
            <v>Y</v>
          </cell>
          <cell r="F2566" t="str">
            <v>A2</v>
          </cell>
          <cell r="G2566">
            <v>24.996600000000001</v>
          </cell>
          <cell r="H2566">
            <v>1139.22</v>
          </cell>
        </row>
        <row r="2567">
          <cell r="A2567">
            <v>45100</v>
          </cell>
          <cell r="C2567" t="str">
            <v>Biopsy of rectum</v>
          </cell>
          <cell r="D2567" t="str">
            <v>Y</v>
          </cell>
          <cell r="F2567" t="str">
            <v>A2</v>
          </cell>
          <cell r="G2567">
            <v>24.996600000000001</v>
          </cell>
          <cell r="H2567">
            <v>1139.22</v>
          </cell>
        </row>
        <row r="2568">
          <cell r="A2568">
            <v>45108</v>
          </cell>
          <cell r="C2568" t="str">
            <v>Removal of anorectal lesion</v>
          </cell>
          <cell r="D2568" t="str">
            <v>Y</v>
          </cell>
          <cell r="F2568" t="str">
            <v>A2</v>
          </cell>
          <cell r="G2568">
            <v>24.996600000000001</v>
          </cell>
          <cell r="H2568">
            <v>1139.22</v>
          </cell>
        </row>
        <row r="2569">
          <cell r="A2569">
            <v>45150</v>
          </cell>
          <cell r="C2569" t="str">
            <v>Excision of rectal stricture</v>
          </cell>
          <cell r="D2569" t="str">
            <v>Y</v>
          </cell>
          <cell r="F2569" t="str">
            <v>A2</v>
          </cell>
          <cell r="G2569">
            <v>10.704499999999999</v>
          </cell>
          <cell r="H2569">
            <v>487.86</v>
          </cell>
        </row>
        <row r="2570">
          <cell r="A2570">
            <v>45160</v>
          </cell>
          <cell r="C2570" t="str">
            <v>Excision of rectal lesion</v>
          </cell>
          <cell r="D2570" t="str">
            <v>Y</v>
          </cell>
          <cell r="F2570" t="str">
            <v>A2</v>
          </cell>
          <cell r="G2570">
            <v>24.996600000000001</v>
          </cell>
          <cell r="H2570">
            <v>1139.22</v>
          </cell>
        </row>
        <row r="2571">
          <cell r="A2571">
            <v>45171</v>
          </cell>
          <cell r="C2571" t="str">
            <v>Exc rect tum transanal part</v>
          </cell>
          <cell r="D2571" t="str">
            <v>Y</v>
          </cell>
          <cell r="F2571" t="str">
            <v>G2</v>
          </cell>
          <cell r="G2571">
            <v>24.996600000000001</v>
          </cell>
          <cell r="H2571">
            <v>1139.22</v>
          </cell>
        </row>
        <row r="2572">
          <cell r="A2572">
            <v>45172</v>
          </cell>
          <cell r="C2572" t="str">
            <v>Exc rect tum transanal full</v>
          </cell>
          <cell r="D2572" t="str">
            <v>Y</v>
          </cell>
          <cell r="F2572" t="str">
            <v>G2</v>
          </cell>
          <cell r="G2572">
            <v>24.996600000000001</v>
          </cell>
          <cell r="H2572">
            <v>1139.22</v>
          </cell>
        </row>
        <row r="2573">
          <cell r="A2573">
            <v>45190</v>
          </cell>
          <cell r="C2573" t="str">
            <v>Destruction rectal tumor</v>
          </cell>
          <cell r="D2573" t="str">
            <v>Y</v>
          </cell>
          <cell r="F2573" t="str">
            <v>A2</v>
          </cell>
          <cell r="G2573">
            <v>24.996600000000001</v>
          </cell>
          <cell r="H2573">
            <v>1139.22</v>
          </cell>
        </row>
        <row r="2574">
          <cell r="A2574">
            <v>45300</v>
          </cell>
          <cell r="C2574" t="str">
            <v>Proctosigmoidoscopy dx</v>
          </cell>
          <cell r="D2574" t="str">
            <v>Y</v>
          </cell>
          <cell r="F2574" t="str">
            <v>P3</v>
          </cell>
          <cell r="H2574">
            <v>95.4</v>
          </cell>
        </row>
        <row r="2575">
          <cell r="A2575">
            <v>45303</v>
          </cell>
          <cell r="C2575" t="str">
            <v>Proctosigmoidoscopy dilate</v>
          </cell>
          <cell r="D2575" t="str">
            <v>Y</v>
          </cell>
          <cell r="F2575" t="str">
            <v>P2</v>
          </cell>
          <cell r="G2575">
            <v>10.704499999999999</v>
          </cell>
          <cell r="H2575">
            <v>487.86</v>
          </cell>
        </row>
        <row r="2576">
          <cell r="A2576">
            <v>45305</v>
          </cell>
          <cell r="C2576" t="str">
            <v>Proctosigmoidoscopy w/bx</v>
          </cell>
          <cell r="D2576" t="str">
            <v>Y</v>
          </cell>
          <cell r="F2576" t="str">
            <v>A2</v>
          </cell>
          <cell r="G2576">
            <v>10.704499999999999</v>
          </cell>
          <cell r="H2576">
            <v>487.86</v>
          </cell>
        </row>
        <row r="2577">
          <cell r="A2577">
            <v>45307</v>
          </cell>
          <cell r="C2577" t="str">
            <v>Proctosigmoidoscopy fb</v>
          </cell>
          <cell r="D2577" t="str">
            <v>Y</v>
          </cell>
          <cell r="F2577" t="str">
            <v>A2</v>
          </cell>
          <cell r="G2577">
            <v>24.996600000000001</v>
          </cell>
          <cell r="H2577">
            <v>1139.22</v>
          </cell>
        </row>
        <row r="2578">
          <cell r="A2578">
            <v>45308</v>
          </cell>
          <cell r="C2578" t="str">
            <v>Proctosigmoidoscopy removal</v>
          </cell>
          <cell r="D2578" t="str">
            <v>Y</v>
          </cell>
          <cell r="F2578" t="str">
            <v>A2</v>
          </cell>
          <cell r="G2578">
            <v>24.996600000000001</v>
          </cell>
          <cell r="H2578">
            <v>1139.22</v>
          </cell>
        </row>
        <row r="2579">
          <cell r="A2579">
            <v>45309</v>
          </cell>
          <cell r="C2579" t="str">
            <v>Proctosigmoidoscopy removal</v>
          </cell>
          <cell r="D2579" t="str">
            <v>Y</v>
          </cell>
          <cell r="F2579" t="str">
            <v>A2</v>
          </cell>
          <cell r="G2579">
            <v>10.704499999999999</v>
          </cell>
          <cell r="H2579">
            <v>487.86</v>
          </cell>
        </row>
        <row r="2580">
          <cell r="A2580">
            <v>45315</v>
          </cell>
          <cell r="C2580" t="str">
            <v>Proctosigmoidoscopy removal</v>
          </cell>
          <cell r="D2580" t="str">
            <v>Y</v>
          </cell>
          <cell r="F2580" t="str">
            <v>A2</v>
          </cell>
          <cell r="G2580">
            <v>10.704499999999999</v>
          </cell>
          <cell r="H2580">
            <v>487.86</v>
          </cell>
        </row>
        <row r="2581">
          <cell r="A2581">
            <v>45317</v>
          </cell>
          <cell r="C2581" t="str">
            <v>Proctosigmoidoscopy bleed</v>
          </cell>
          <cell r="D2581" t="str">
            <v>Y</v>
          </cell>
          <cell r="F2581" t="str">
            <v>A2</v>
          </cell>
          <cell r="G2581">
            <v>10.704499999999999</v>
          </cell>
          <cell r="H2581">
            <v>487.86</v>
          </cell>
        </row>
        <row r="2582">
          <cell r="A2582">
            <v>45320</v>
          </cell>
          <cell r="C2582" t="str">
            <v>Proctosigmoidoscopy ablate</v>
          </cell>
          <cell r="D2582" t="str">
            <v>Y</v>
          </cell>
          <cell r="F2582" t="str">
            <v>A2</v>
          </cell>
          <cell r="G2582">
            <v>24.996600000000001</v>
          </cell>
          <cell r="H2582">
            <v>1139.22</v>
          </cell>
        </row>
        <row r="2583">
          <cell r="A2583">
            <v>45321</v>
          </cell>
          <cell r="C2583" t="str">
            <v>Proctosigmoidoscopy volvul</v>
          </cell>
          <cell r="D2583" t="str">
            <v>Y</v>
          </cell>
          <cell r="F2583" t="str">
            <v>A2</v>
          </cell>
          <cell r="G2583">
            <v>24.996600000000001</v>
          </cell>
          <cell r="H2583">
            <v>1139.22</v>
          </cell>
        </row>
        <row r="2584">
          <cell r="A2584">
            <v>45327</v>
          </cell>
          <cell r="C2584" t="str">
            <v>Proctosigmoidoscopy w/stent</v>
          </cell>
          <cell r="D2584" t="str">
            <v>Y</v>
          </cell>
          <cell r="F2584" t="str">
            <v>A2</v>
          </cell>
          <cell r="G2584">
            <v>40.5672</v>
          </cell>
          <cell r="H2584">
            <v>1848.85</v>
          </cell>
        </row>
        <row r="2585">
          <cell r="A2585">
            <v>45330</v>
          </cell>
          <cell r="C2585" t="str">
            <v>Diagnostic sigmoidoscopy</v>
          </cell>
          <cell r="D2585" t="str">
            <v>Y</v>
          </cell>
          <cell r="F2585" t="str">
            <v>P3</v>
          </cell>
          <cell r="H2585">
            <v>138.6</v>
          </cell>
        </row>
        <row r="2586">
          <cell r="A2586">
            <v>45331</v>
          </cell>
          <cell r="C2586" t="str">
            <v>Sigmoidoscopy and biopsy</v>
          </cell>
          <cell r="D2586" t="str">
            <v>Y</v>
          </cell>
          <cell r="F2586" t="str">
            <v>A2</v>
          </cell>
          <cell r="G2586">
            <v>8.1163000000000007</v>
          </cell>
          <cell r="H2586">
            <v>369.9</v>
          </cell>
        </row>
        <row r="2587">
          <cell r="A2587">
            <v>45332</v>
          </cell>
          <cell r="C2587" t="str">
            <v>Sigmoidoscopy w/fb removal</v>
          </cell>
          <cell r="D2587" t="str">
            <v>Y</v>
          </cell>
          <cell r="F2587" t="str">
            <v>A2</v>
          </cell>
          <cell r="G2587">
            <v>10.704499999999999</v>
          </cell>
          <cell r="H2587">
            <v>487.86</v>
          </cell>
        </row>
        <row r="2588">
          <cell r="A2588">
            <v>45333</v>
          </cell>
          <cell r="C2588" t="str">
            <v>Sigmoidoscopy &amp; polypectomy</v>
          </cell>
          <cell r="D2588" t="str">
            <v>Y</v>
          </cell>
          <cell r="F2588" t="str">
            <v>A2</v>
          </cell>
          <cell r="G2588">
            <v>8.1163000000000007</v>
          </cell>
          <cell r="H2588">
            <v>369.9</v>
          </cell>
        </row>
        <row r="2589">
          <cell r="A2589">
            <v>45334</v>
          </cell>
          <cell r="C2589" t="str">
            <v>Sigmoidoscopy for bleeding</v>
          </cell>
          <cell r="D2589" t="str">
            <v>Y</v>
          </cell>
          <cell r="F2589" t="str">
            <v>A2</v>
          </cell>
          <cell r="G2589">
            <v>10.704499999999999</v>
          </cell>
          <cell r="H2589">
            <v>487.86</v>
          </cell>
        </row>
        <row r="2590">
          <cell r="A2590">
            <v>45335</v>
          </cell>
          <cell r="C2590" t="str">
            <v>Sigmoidoscopy w/submuc inj</v>
          </cell>
          <cell r="D2590" t="str">
            <v>Y</v>
          </cell>
          <cell r="F2590" t="str">
            <v>A2</v>
          </cell>
          <cell r="G2590">
            <v>8.1163000000000007</v>
          </cell>
          <cell r="H2590">
            <v>369.9</v>
          </cell>
        </row>
        <row r="2591">
          <cell r="A2591">
            <v>45337</v>
          </cell>
          <cell r="C2591" t="str">
            <v>Sigmoidoscopy &amp; decompress</v>
          </cell>
          <cell r="D2591" t="str">
            <v>Y</v>
          </cell>
          <cell r="F2591" t="str">
            <v>A2</v>
          </cell>
          <cell r="G2591">
            <v>10.704499999999999</v>
          </cell>
          <cell r="H2591">
            <v>487.86</v>
          </cell>
        </row>
        <row r="2592">
          <cell r="A2592">
            <v>45338</v>
          </cell>
          <cell r="C2592" t="str">
            <v>Sigmoidoscopy w/tumr remove</v>
          </cell>
          <cell r="D2592" t="str">
            <v>Y</v>
          </cell>
          <cell r="F2592" t="str">
            <v>A2</v>
          </cell>
          <cell r="G2592">
            <v>10.704499999999999</v>
          </cell>
          <cell r="H2592">
            <v>487.86</v>
          </cell>
        </row>
        <row r="2593">
          <cell r="A2593">
            <v>45340</v>
          </cell>
          <cell r="C2593" t="str">
            <v>Sig w/tndsc balloon dilation</v>
          </cell>
          <cell r="D2593" t="str">
            <v>Y</v>
          </cell>
          <cell r="F2593" t="str">
            <v>A2</v>
          </cell>
          <cell r="G2593">
            <v>10.704499999999999</v>
          </cell>
          <cell r="H2593">
            <v>487.86</v>
          </cell>
        </row>
        <row r="2594">
          <cell r="A2594">
            <v>45341</v>
          </cell>
          <cell r="C2594" t="str">
            <v>Sigmoidoscopy w/ultrasound</v>
          </cell>
          <cell r="D2594" t="str">
            <v>Y</v>
          </cell>
          <cell r="F2594" t="str">
            <v>A2</v>
          </cell>
          <cell r="G2594">
            <v>10.704499999999999</v>
          </cell>
          <cell r="H2594">
            <v>487.86</v>
          </cell>
        </row>
        <row r="2595">
          <cell r="A2595">
            <v>45342</v>
          </cell>
          <cell r="C2595" t="str">
            <v>Sigmoidoscopy w/us guide bx</v>
          </cell>
          <cell r="D2595" t="str">
            <v>Y</v>
          </cell>
          <cell r="F2595" t="str">
            <v>A2</v>
          </cell>
          <cell r="G2595">
            <v>10.704499999999999</v>
          </cell>
          <cell r="H2595">
            <v>487.86</v>
          </cell>
        </row>
        <row r="2596">
          <cell r="A2596">
            <v>45346</v>
          </cell>
          <cell r="C2596" t="str">
            <v>Sigmoidoscopy w/ablation</v>
          </cell>
          <cell r="D2596" t="str">
            <v>Y</v>
          </cell>
          <cell r="F2596" t="str">
            <v>G2</v>
          </cell>
          <cell r="G2596">
            <v>10.704499999999999</v>
          </cell>
          <cell r="H2596">
            <v>487.86</v>
          </cell>
        </row>
        <row r="2597">
          <cell r="A2597">
            <v>45347</v>
          </cell>
          <cell r="C2597" t="str">
            <v>Sigmoidoscopy w/plcmt stent</v>
          </cell>
          <cell r="D2597" t="str">
            <v>Y</v>
          </cell>
          <cell r="F2597" t="str">
            <v>J8</v>
          </cell>
          <cell r="G2597">
            <v>63.6509</v>
          </cell>
          <cell r="H2597">
            <v>2900.89</v>
          </cell>
        </row>
        <row r="2598">
          <cell r="A2598">
            <v>45349</v>
          </cell>
          <cell r="C2598" t="str">
            <v>Sigmoidoscopy w/resection</v>
          </cell>
          <cell r="D2598" t="str">
            <v>Y</v>
          </cell>
          <cell r="F2598" t="str">
            <v>G2</v>
          </cell>
          <cell r="G2598">
            <v>10.704499999999999</v>
          </cell>
          <cell r="H2598">
            <v>487.86</v>
          </cell>
        </row>
        <row r="2599">
          <cell r="A2599">
            <v>45350</v>
          </cell>
          <cell r="C2599" t="str">
            <v>Sgmdsc w/band ligation</v>
          </cell>
          <cell r="D2599" t="str">
            <v>Y</v>
          </cell>
          <cell r="F2599" t="str">
            <v>G2</v>
          </cell>
          <cell r="G2599">
            <v>10.704499999999999</v>
          </cell>
          <cell r="H2599">
            <v>487.86</v>
          </cell>
        </row>
        <row r="2600">
          <cell r="A2600">
            <v>45378</v>
          </cell>
          <cell r="C2600" t="str">
            <v>Diagnostic colonoscopy</v>
          </cell>
          <cell r="D2600" t="str">
            <v>Y</v>
          </cell>
          <cell r="F2600" t="str">
            <v>A2</v>
          </cell>
          <cell r="G2600">
            <v>8.1163000000000007</v>
          </cell>
          <cell r="H2600">
            <v>369.9</v>
          </cell>
        </row>
        <row r="2601">
          <cell r="A2601">
            <v>45379</v>
          </cell>
          <cell r="C2601" t="str">
            <v>Colonoscopy w/fb removal</v>
          </cell>
          <cell r="D2601" t="str">
            <v>Y</v>
          </cell>
          <cell r="F2601" t="str">
            <v>A2</v>
          </cell>
          <cell r="G2601">
            <v>10.704499999999999</v>
          </cell>
          <cell r="H2601">
            <v>487.86</v>
          </cell>
        </row>
        <row r="2602">
          <cell r="A2602">
            <v>45380</v>
          </cell>
          <cell r="C2602" t="str">
            <v>Colonoscopy and biopsy</v>
          </cell>
          <cell r="D2602" t="str">
            <v>Y</v>
          </cell>
          <cell r="F2602" t="str">
            <v>A2</v>
          </cell>
          <cell r="G2602">
            <v>10.704499999999999</v>
          </cell>
          <cell r="H2602">
            <v>487.86</v>
          </cell>
        </row>
        <row r="2603">
          <cell r="A2603">
            <v>45381</v>
          </cell>
          <cell r="C2603" t="str">
            <v>Colonoscopy submucous njx</v>
          </cell>
          <cell r="D2603" t="str">
            <v>Y</v>
          </cell>
          <cell r="F2603" t="str">
            <v>A2</v>
          </cell>
          <cell r="G2603">
            <v>10.704499999999999</v>
          </cell>
          <cell r="H2603">
            <v>487.86</v>
          </cell>
        </row>
        <row r="2604">
          <cell r="A2604">
            <v>45382</v>
          </cell>
          <cell r="C2604" t="str">
            <v>Colonoscopy w/control bleed</v>
          </cell>
          <cell r="D2604" t="str">
            <v>Y</v>
          </cell>
          <cell r="F2604" t="str">
            <v>A2</v>
          </cell>
          <cell r="G2604">
            <v>10.704499999999999</v>
          </cell>
          <cell r="H2604">
            <v>487.86</v>
          </cell>
        </row>
        <row r="2605">
          <cell r="A2605">
            <v>45384</v>
          </cell>
          <cell r="C2605" t="str">
            <v>Colonoscopy w/lesion removal</v>
          </cell>
          <cell r="D2605" t="str">
            <v>Y</v>
          </cell>
          <cell r="F2605" t="str">
            <v>A2</v>
          </cell>
          <cell r="G2605">
            <v>10.704499999999999</v>
          </cell>
          <cell r="H2605">
            <v>487.86</v>
          </cell>
        </row>
        <row r="2606">
          <cell r="A2606">
            <v>45385</v>
          </cell>
          <cell r="C2606" t="str">
            <v>Colonoscopy w/lesion removal</v>
          </cell>
          <cell r="D2606" t="str">
            <v>Y</v>
          </cell>
          <cell r="F2606" t="str">
            <v>A2</v>
          </cell>
          <cell r="G2606">
            <v>10.704499999999999</v>
          </cell>
          <cell r="H2606">
            <v>487.86</v>
          </cell>
        </row>
        <row r="2607">
          <cell r="A2607">
            <v>45386</v>
          </cell>
          <cell r="C2607" t="str">
            <v>Colonoscopy w/balloon dilat</v>
          </cell>
          <cell r="D2607" t="str">
            <v>Y</v>
          </cell>
          <cell r="F2607" t="str">
            <v>A2</v>
          </cell>
          <cell r="G2607">
            <v>10.704499999999999</v>
          </cell>
          <cell r="H2607">
            <v>487.86</v>
          </cell>
        </row>
        <row r="2608">
          <cell r="A2608">
            <v>45388</v>
          </cell>
          <cell r="C2608" t="str">
            <v>Colonoscopy w/ablation</v>
          </cell>
          <cell r="D2608" t="str">
            <v>Y</v>
          </cell>
          <cell r="F2608" t="str">
            <v>G2</v>
          </cell>
          <cell r="G2608">
            <v>10.704499999999999</v>
          </cell>
          <cell r="H2608">
            <v>487.86</v>
          </cell>
        </row>
        <row r="2609">
          <cell r="A2609">
            <v>45389</v>
          </cell>
          <cell r="C2609" t="str">
            <v>Colonoscopy w/stent plcmt</v>
          </cell>
          <cell r="D2609" t="str">
            <v>Y</v>
          </cell>
          <cell r="F2609" t="str">
            <v>J8</v>
          </cell>
          <cell r="G2609">
            <v>62.3232</v>
          </cell>
          <cell r="H2609">
            <v>2840.38</v>
          </cell>
        </row>
        <row r="2610">
          <cell r="A2610">
            <v>45390</v>
          </cell>
          <cell r="C2610" t="str">
            <v>Colonoscopy w/resection</v>
          </cell>
          <cell r="D2610" t="str">
            <v>Y</v>
          </cell>
          <cell r="F2610" t="str">
            <v>G2</v>
          </cell>
          <cell r="G2610">
            <v>10.704499999999999</v>
          </cell>
          <cell r="H2610">
            <v>487.86</v>
          </cell>
        </row>
        <row r="2611">
          <cell r="A2611">
            <v>45391</v>
          </cell>
          <cell r="C2611" t="str">
            <v>Colonoscopy w/endoscope us</v>
          </cell>
          <cell r="D2611" t="str">
            <v>Y</v>
          </cell>
          <cell r="F2611" t="str">
            <v>A2</v>
          </cell>
          <cell r="G2611">
            <v>10.704499999999999</v>
          </cell>
          <cell r="H2611">
            <v>487.86</v>
          </cell>
        </row>
        <row r="2612">
          <cell r="A2612">
            <v>45392</v>
          </cell>
          <cell r="C2612" t="str">
            <v>Colonoscopy w/endoscopic fnb</v>
          </cell>
          <cell r="D2612" t="str">
            <v>Y</v>
          </cell>
          <cell r="F2612" t="str">
            <v>A2</v>
          </cell>
          <cell r="G2612">
            <v>10.704499999999999</v>
          </cell>
          <cell r="H2612">
            <v>487.86</v>
          </cell>
        </row>
        <row r="2613">
          <cell r="A2613">
            <v>45393</v>
          </cell>
          <cell r="C2613" t="str">
            <v>Colonoscopy w/decompression</v>
          </cell>
          <cell r="D2613" t="str">
            <v>Y</v>
          </cell>
          <cell r="F2613" t="str">
            <v>G2</v>
          </cell>
          <cell r="G2613">
            <v>10.704499999999999</v>
          </cell>
          <cell r="H2613">
            <v>487.86</v>
          </cell>
        </row>
        <row r="2614">
          <cell r="A2614">
            <v>45398</v>
          </cell>
          <cell r="C2614" t="str">
            <v>Colonoscopy w/band ligation</v>
          </cell>
          <cell r="D2614" t="str">
            <v>Y</v>
          </cell>
          <cell r="F2614" t="str">
            <v>G2</v>
          </cell>
          <cell r="G2614">
            <v>10.704499999999999</v>
          </cell>
          <cell r="H2614">
            <v>487.86</v>
          </cell>
        </row>
        <row r="2615">
          <cell r="A2615">
            <v>45500</v>
          </cell>
          <cell r="C2615" t="str">
            <v>Repair of rectum</v>
          </cell>
          <cell r="D2615" t="str">
            <v>Y</v>
          </cell>
          <cell r="F2615" t="str">
            <v>A2</v>
          </cell>
          <cell r="G2615">
            <v>24.996600000000001</v>
          </cell>
          <cell r="H2615">
            <v>1139.22</v>
          </cell>
        </row>
        <row r="2616">
          <cell r="A2616">
            <v>45505</v>
          </cell>
          <cell r="C2616" t="str">
            <v>Repair of rectum</v>
          </cell>
          <cell r="D2616" t="str">
            <v>Y</v>
          </cell>
          <cell r="F2616" t="str">
            <v>A2</v>
          </cell>
          <cell r="G2616">
            <v>24.996600000000001</v>
          </cell>
          <cell r="H2616">
            <v>1139.22</v>
          </cell>
        </row>
        <row r="2617">
          <cell r="A2617">
            <v>45520</v>
          </cell>
          <cell r="C2617" t="str">
            <v>Treatment of rectal prolapse</v>
          </cell>
          <cell r="D2617" t="str">
            <v>N</v>
          </cell>
          <cell r="F2617" t="str">
            <v>N1</v>
          </cell>
        </row>
        <row r="2618">
          <cell r="A2618">
            <v>45541</v>
          </cell>
          <cell r="C2618" t="str">
            <v>Correct rectal prolapse</v>
          </cell>
          <cell r="D2618" t="str">
            <v>Y</v>
          </cell>
          <cell r="F2618" t="str">
            <v>G2</v>
          </cell>
          <cell r="G2618">
            <v>24.996600000000001</v>
          </cell>
          <cell r="H2618">
            <v>1139.22</v>
          </cell>
        </row>
        <row r="2619">
          <cell r="A2619">
            <v>45560</v>
          </cell>
          <cell r="C2619" t="str">
            <v>Repair of rectocele</v>
          </cell>
          <cell r="D2619" t="str">
            <v>Y</v>
          </cell>
          <cell r="F2619" t="str">
            <v>A2</v>
          </cell>
          <cell r="G2619">
            <v>24.996600000000001</v>
          </cell>
          <cell r="H2619">
            <v>1139.22</v>
          </cell>
        </row>
        <row r="2620">
          <cell r="A2620">
            <v>45900</v>
          </cell>
          <cell r="C2620" t="str">
            <v>Reduction of rectal prolapse</v>
          </cell>
          <cell r="D2620" t="str">
            <v>Y</v>
          </cell>
          <cell r="F2620" t="str">
            <v>A2</v>
          </cell>
          <cell r="G2620">
            <v>8.1163000000000007</v>
          </cell>
          <cell r="H2620">
            <v>369.9</v>
          </cell>
        </row>
        <row r="2621">
          <cell r="A2621">
            <v>45905</v>
          </cell>
          <cell r="C2621" t="str">
            <v>Dilation of anal sphincter</v>
          </cell>
          <cell r="D2621" t="str">
            <v>Y</v>
          </cell>
          <cell r="F2621" t="str">
            <v>A2</v>
          </cell>
          <cell r="G2621">
            <v>10.704499999999999</v>
          </cell>
          <cell r="H2621">
            <v>487.86</v>
          </cell>
        </row>
        <row r="2622">
          <cell r="A2622">
            <v>45910</v>
          </cell>
          <cell r="C2622" t="str">
            <v>Dilation of rectal narrowing</v>
          </cell>
          <cell r="D2622" t="str">
            <v>Y</v>
          </cell>
          <cell r="F2622" t="str">
            <v>A2</v>
          </cell>
          <cell r="G2622">
            <v>10.704499999999999</v>
          </cell>
          <cell r="H2622">
            <v>487.86</v>
          </cell>
        </row>
        <row r="2623">
          <cell r="A2623">
            <v>45915</v>
          </cell>
          <cell r="C2623" t="str">
            <v>Remove rectal obstruction</v>
          </cell>
          <cell r="D2623" t="str">
            <v>Y</v>
          </cell>
          <cell r="F2623" t="str">
            <v>A2</v>
          </cell>
          <cell r="G2623">
            <v>10.704499999999999</v>
          </cell>
          <cell r="H2623">
            <v>487.86</v>
          </cell>
        </row>
        <row r="2624">
          <cell r="A2624">
            <v>45990</v>
          </cell>
          <cell r="C2624" t="str">
            <v>Surg dx exam anorectal</v>
          </cell>
          <cell r="D2624" t="str">
            <v>Y</v>
          </cell>
          <cell r="F2624" t="str">
            <v>A2</v>
          </cell>
          <cell r="G2624">
            <v>24.996600000000001</v>
          </cell>
          <cell r="H2624">
            <v>1139.22</v>
          </cell>
        </row>
        <row r="2625">
          <cell r="A2625">
            <v>46020</v>
          </cell>
          <cell r="C2625" t="str">
            <v>Placement of seton</v>
          </cell>
          <cell r="D2625" t="str">
            <v>Y</v>
          </cell>
          <cell r="F2625" t="str">
            <v>A2</v>
          </cell>
          <cell r="G2625">
            <v>24.996600000000001</v>
          </cell>
          <cell r="H2625">
            <v>1139.22</v>
          </cell>
        </row>
        <row r="2626">
          <cell r="A2626">
            <v>46030</v>
          </cell>
          <cell r="C2626" t="str">
            <v>Removal of rectal marker</v>
          </cell>
          <cell r="D2626" t="str">
            <v>Y</v>
          </cell>
          <cell r="F2626" t="str">
            <v>A2</v>
          </cell>
          <cell r="G2626">
            <v>10.704499999999999</v>
          </cell>
          <cell r="H2626">
            <v>487.86</v>
          </cell>
        </row>
        <row r="2627">
          <cell r="A2627">
            <v>46040</v>
          </cell>
          <cell r="C2627" t="str">
            <v>Incision of rectal abscess</v>
          </cell>
          <cell r="D2627" t="str">
            <v>Y</v>
          </cell>
          <cell r="F2627" t="str">
            <v>A2</v>
          </cell>
          <cell r="G2627">
            <v>10.704499999999999</v>
          </cell>
          <cell r="H2627">
            <v>487.86</v>
          </cell>
        </row>
        <row r="2628">
          <cell r="A2628">
            <v>46045</v>
          </cell>
          <cell r="C2628" t="str">
            <v>Incision of rectal abscess</v>
          </cell>
          <cell r="D2628" t="str">
            <v>Y</v>
          </cell>
          <cell r="F2628" t="str">
            <v>A2</v>
          </cell>
          <cell r="G2628">
            <v>24.996600000000001</v>
          </cell>
          <cell r="H2628">
            <v>1139.22</v>
          </cell>
        </row>
        <row r="2629">
          <cell r="A2629">
            <v>46050</v>
          </cell>
          <cell r="C2629" t="str">
            <v>Incision of anal abscess</v>
          </cell>
          <cell r="D2629" t="str">
            <v>Y</v>
          </cell>
          <cell r="F2629" t="str">
            <v>A2</v>
          </cell>
          <cell r="G2629">
            <v>8.1163000000000007</v>
          </cell>
          <cell r="H2629">
            <v>369.9</v>
          </cell>
        </row>
        <row r="2630">
          <cell r="A2630">
            <v>46060</v>
          </cell>
          <cell r="C2630" t="str">
            <v>Incision of rectal abscess</v>
          </cell>
          <cell r="D2630" t="str">
            <v>Y</v>
          </cell>
          <cell r="F2630" t="str">
            <v>A2</v>
          </cell>
          <cell r="G2630">
            <v>24.996600000000001</v>
          </cell>
          <cell r="H2630">
            <v>1139.22</v>
          </cell>
        </row>
        <row r="2631">
          <cell r="A2631">
            <v>46070</v>
          </cell>
          <cell r="C2631" t="str">
            <v>Incision of anal septum</v>
          </cell>
          <cell r="D2631" t="str">
            <v>Y</v>
          </cell>
          <cell r="F2631" t="str">
            <v>G2</v>
          </cell>
          <cell r="G2631">
            <v>24.996600000000001</v>
          </cell>
          <cell r="H2631">
            <v>1139.22</v>
          </cell>
        </row>
        <row r="2632">
          <cell r="A2632">
            <v>46080</v>
          </cell>
          <cell r="C2632" t="str">
            <v>Incision of anal sphincter</v>
          </cell>
          <cell r="D2632" t="str">
            <v>Y</v>
          </cell>
          <cell r="F2632" t="str">
            <v>A2</v>
          </cell>
          <cell r="G2632">
            <v>24.996600000000001</v>
          </cell>
          <cell r="H2632">
            <v>1139.22</v>
          </cell>
        </row>
        <row r="2633">
          <cell r="A2633">
            <v>46083</v>
          </cell>
          <cell r="C2633" t="str">
            <v>Incise external hemorrhoid</v>
          </cell>
          <cell r="D2633" t="str">
            <v>Y</v>
          </cell>
          <cell r="F2633" t="str">
            <v>P2</v>
          </cell>
          <cell r="G2633">
            <v>2.6238999999999999</v>
          </cell>
          <cell r="H2633">
            <v>119.58</v>
          </cell>
        </row>
        <row r="2634">
          <cell r="A2634">
            <v>46200</v>
          </cell>
          <cell r="C2634" t="str">
            <v>Removal of anal fissure</v>
          </cell>
          <cell r="D2634" t="str">
            <v>Y</v>
          </cell>
          <cell r="F2634" t="str">
            <v>A2</v>
          </cell>
          <cell r="G2634">
            <v>24.996600000000001</v>
          </cell>
          <cell r="H2634">
            <v>1139.22</v>
          </cell>
        </row>
        <row r="2635">
          <cell r="A2635">
            <v>46220</v>
          </cell>
          <cell r="C2635" t="str">
            <v>Excise anal ext tag/papilla</v>
          </cell>
          <cell r="D2635" t="str">
            <v>Y</v>
          </cell>
          <cell r="F2635" t="str">
            <v>A2</v>
          </cell>
          <cell r="G2635">
            <v>10.704499999999999</v>
          </cell>
          <cell r="H2635">
            <v>487.86</v>
          </cell>
        </row>
        <row r="2636">
          <cell r="A2636">
            <v>46221</v>
          </cell>
          <cell r="C2636" t="str">
            <v>Ligation of hemorrhoid(s)</v>
          </cell>
          <cell r="D2636" t="str">
            <v>Y</v>
          </cell>
          <cell r="F2636" t="str">
            <v>P3</v>
          </cell>
          <cell r="H2636">
            <v>180</v>
          </cell>
        </row>
        <row r="2637">
          <cell r="A2637">
            <v>46230</v>
          </cell>
          <cell r="C2637" t="str">
            <v>Removal of anal tags</v>
          </cell>
          <cell r="D2637" t="str">
            <v>Y</v>
          </cell>
          <cell r="F2637" t="str">
            <v>A2</v>
          </cell>
          <cell r="G2637">
            <v>24.996600000000001</v>
          </cell>
          <cell r="H2637">
            <v>1139.22</v>
          </cell>
        </row>
        <row r="2638">
          <cell r="A2638">
            <v>46250</v>
          </cell>
          <cell r="C2638" t="str">
            <v>Remove ext hem groups 2+</v>
          </cell>
          <cell r="D2638" t="str">
            <v>Y</v>
          </cell>
          <cell r="F2638" t="str">
            <v>A2</v>
          </cell>
          <cell r="G2638">
            <v>24.996600000000001</v>
          </cell>
          <cell r="H2638">
            <v>1139.22</v>
          </cell>
        </row>
        <row r="2639">
          <cell r="A2639">
            <v>46255</v>
          </cell>
          <cell r="C2639" t="str">
            <v>Remove int/ext hem 1 group</v>
          </cell>
          <cell r="D2639" t="str">
            <v>Y</v>
          </cell>
          <cell r="F2639" t="str">
            <v>A2</v>
          </cell>
          <cell r="G2639">
            <v>24.996600000000001</v>
          </cell>
          <cell r="H2639">
            <v>1139.22</v>
          </cell>
        </row>
        <row r="2640">
          <cell r="A2640">
            <v>46257</v>
          </cell>
          <cell r="C2640" t="str">
            <v>Remove in/ex hem grp &amp; fiss</v>
          </cell>
          <cell r="D2640" t="str">
            <v>Y</v>
          </cell>
          <cell r="F2640" t="str">
            <v>A2</v>
          </cell>
          <cell r="G2640">
            <v>24.996600000000001</v>
          </cell>
          <cell r="H2640">
            <v>1139.22</v>
          </cell>
        </row>
        <row r="2641">
          <cell r="A2641">
            <v>46258</v>
          </cell>
          <cell r="C2641" t="str">
            <v>Remove in/ex hem grp w/fistu</v>
          </cell>
          <cell r="D2641" t="str">
            <v>Y</v>
          </cell>
          <cell r="F2641" t="str">
            <v>A2</v>
          </cell>
          <cell r="G2641">
            <v>24.996600000000001</v>
          </cell>
          <cell r="H2641">
            <v>1139.22</v>
          </cell>
        </row>
        <row r="2642">
          <cell r="A2642">
            <v>46260</v>
          </cell>
          <cell r="C2642" t="str">
            <v>Remove in/ex hem groups 2+</v>
          </cell>
          <cell r="D2642" t="str">
            <v>Y</v>
          </cell>
          <cell r="F2642" t="str">
            <v>A2</v>
          </cell>
          <cell r="G2642">
            <v>24.996600000000001</v>
          </cell>
          <cell r="H2642">
            <v>1139.22</v>
          </cell>
        </row>
        <row r="2643">
          <cell r="A2643">
            <v>46261</v>
          </cell>
          <cell r="C2643" t="str">
            <v>Remove in/ex hem grps &amp; fiss</v>
          </cell>
          <cell r="D2643" t="str">
            <v>Y</v>
          </cell>
          <cell r="F2643" t="str">
            <v>A2</v>
          </cell>
          <cell r="G2643">
            <v>24.996600000000001</v>
          </cell>
          <cell r="H2643">
            <v>1139.22</v>
          </cell>
        </row>
        <row r="2644">
          <cell r="A2644">
            <v>46262</v>
          </cell>
          <cell r="C2644" t="str">
            <v>Remove in/ex hem grps w/fist</v>
          </cell>
          <cell r="D2644" t="str">
            <v>Y</v>
          </cell>
          <cell r="F2644" t="str">
            <v>A2</v>
          </cell>
          <cell r="G2644">
            <v>24.996600000000001</v>
          </cell>
          <cell r="H2644">
            <v>1139.22</v>
          </cell>
        </row>
        <row r="2645">
          <cell r="A2645">
            <v>46270</v>
          </cell>
          <cell r="C2645" t="str">
            <v>Remove anal fist subq</v>
          </cell>
          <cell r="D2645" t="str">
            <v>Y</v>
          </cell>
          <cell r="F2645" t="str">
            <v>A2</v>
          </cell>
          <cell r="G2645">
            <v>24.996600000000001</v>
          </cell>
          <cell r="H2645">
            <v>1139.22</v>
          </cell>
        </row>
        <row r="2646">
          <cell r="A2646">
            <v>46275</v>
          </cell>
          <cell r="C2646" t="str">
            <v>Remove anal fist inter</v>
          </cell>
          <cell r="D2646" t="str">
            <v>Y</v>
          </cell>
          <cell r="F2646" t="str">
            <v>A2</v>
          </cell>
          <cell r="G2646">
            <v>24.996600000000001</v>
          </cell>
          <cell r="H2646">
            <v>1139.22</v>
          </cell>
        </row>
        <row r="2647">
          <cell r="A2647">
            <v>46280</v>
          </cell>
          <cell r="C2647" t="str">
            <v>Remove anal fist complex</v>
          </cell>
          <cell r="D2647" t="str">
            <v>Y</v>
          </cell>
          <cell r="F2647" t="str">
            <v>A2</v>
          </cell>
          <cell r="G2647">
            <v>24.996600000000001</v>
          </cell>
          <cell r="H2647">
            <v>1139.22</v>
          </cell>
        </row>
        <row r="2648">
          <cell r="A2648">
            <v>46285</v>
          </cell>
          <cell r="C2648" t="str">
            <v>Remove anal fist 2 stage</v>
          </cell>
          <cell r="D2648" t="str">
            <v>Y</v>
          </cell>
          <cell r="F2648" t="str">
            <v>A2</v>
          </cell>
          <cell r="G2648">
            <v>24.996600000000001</v>
          </cell>
          <cell r="H2648">
            <v>1139.22</v>
          </cell>
        </row>
        <row r="2649">
          <cell r="A2649">
            <v>46288</v>
          </cell>
          <cell r="C2649" t="str">
            <v>Repair anal fistula</v>
          </cell>
          <cell r="D2649" t="str">
            <v>Y</v>
          </cell>
          <cell r="F2649" t="str">
            <v>A2</v>
          </cell>
          <cell r="G2649">
            <v>24.996600000000001</v>
          </cell>
          <cell r="H2649">
            <v>1139.22</v>
          </cell>
        </row>
        <row r="2650">
          <cell r="A2650">
            <v>46320</v>
          </cell>
          <cell r="C2650" t="str">
            <v>Removal of hemorrhoid clot</v>
          </cell>
          <cell r="D2650" t="str">
            <v>Y</v>
          </cell>
          <cell r="F2650" t="str">
            <v>P3</v>
          </cell>
          <cell r="H2650">
            <v>121.68</v>
          </cell>
        </row>
        <row r="2651">
          <cell r="A2651">
            <v>46500</v>
          </cell>
          <cell r="C2651" t="str">
            <v>Injection into hemorrhoid(s)</v>
          </cell>
          <cell r="D2651" t="str">
            <v>Y</v>
          </cell>
          <cell r="F2651" t="str">
            <v>P3</v>
          </cell>
          <cell r="H2651">
            <v>135</v>
          </cell>
        </row>
        <row r="2652">
          <cell r="A2652">
            <v>46505</v>
          </cell>
          <cell r="C2652" t="str">
            <v>Chemodenervation anal musc</v>
          </cell>
          <cell r="D2652" t="str">
            <v>Y</v>
          </cell>
          <cell r="F2652" t="str">
            <v>G2</v>
          </cell>
          <cell r="G2652">
            <v>10.704499999999999</v>
          </cell>
          <cell r="H2652">
            <v>487.86</v>
          </cell>
        </row>
        <row r="2653">
          <cell r="A2653">
            <v>46600</v>
          </cell>
          <cell r="C2653" t="str">
            <v>Diagnostic anoscopy spx</v>
          </cell>
          <cell r="D2653" t="str">
            <v>N</v>
          </cell>
          <cell r="F2653" t="str">
            <v>N1</v>
          </cell>
        </row>
        <row r="2654">
          <cell r="A2654">
            <v>46601</v>
          </cell>
          <cell r="C2654" t="str">
            <v>Diagnostic anoscopy</v>
          </cell>
          <cell r="D2654" t="str">
            <v>N</v>
          </cell>
          <cell r="E2654" t="str">
            <v>CH</v>
          </cell>
          <cell r="F2654" t="str">
            <v>N1</v>
          </cell>
        </row>
        <row r="2655">
          <cell r="A2655">
            <v>46604</v>
          </cell>
          <cell r="C2655" t="str">
            <v>Anoscopy and dilation</v>
          </cell>
          <cell r="D2655" t="str">
            <v>Y</v>
          </cell>
          <cell r="F2655" t="str">
            <v>P2</v>
          </cell>
          <cell r="G2655">
            <v>10.704499999999999</v>
          </cell>
          <cell r="H2655">
            <v>487.86</v>
          </cell>
        </row>
        <row r="2656">
          <cell r="A2656">
            <v>46606</v>
          </cell>
          <cell r="C2656" t="str">
            <v>Anoscopy and biopsy</v>
          </cell>
          <cell r="D2656" t="str">
            <v>Y</v>
          </cell>
          <cell r="F2656" t="str">
            <v>P3</v>
          </cell>
          <cell r="H2656">
            <v>184.68</v>
          </cell>
        </row>
        <row r="2657">
          <cell r="A2657">
            <v>46607</v>
          </cell>
          <cell r="C2657" t="str">
            <v>Diagnostic anoscopy &amp; biopsy</v>
          </cell>
          <cell r="D2657" t="str">
            <v>Y</v>
          </cell>
          <cell r="F2657" t="str">
            <v>G2</v>
          </cell>
          <cell r="G2657">
            <v>10.704499999999999</v>
          </cell>
          <cell r="H2657">
            <v>487.86</v>
          </cell>
        </row>
        <row r="2658">
          <cell r="A2658">
            <v>46608</v>
          </cell>
          <cell r="C2658" t="str">
            <v>Anoscopy remove for body</v>
          </cell>
          <cell r="D2658" t="str">
            <v>Y</v>
          </cell>
          <cell r="F2658" t="str">
            <v>A2</v>
          </cell>
          <cell r="G2658">
            <v>8.1163000000000007</v>
          </cell>
          <cell r="H2658">
            <v>369.9</v>
          </cell>
        </row>
        <row r="2659">
          <cell r="A2659">
            <v>46610</v>
          </cell>
          <cell r="C2659" t="str">
            <v>Anoscopy remove lesion</v>
          </cell>
          <cell r="D2659" t="str">
            <v>Y</v>
          </cell>
          <cell r="F2659" t="str">
            <v>A2</v>
          </cell>
          <cell r="G2659">
            <v>24.996600000000001</v>
          </cell>
          <cell r="H2659">
            <v>1139.22</v>
          </cell>
        </row>
        <row r="2660">
          <cell r="A2660">
            <v>46611</v>
          </cell>
          <cell r="C2660" t="str">
            <v>Anoscopy</v>
          </cell>
          <cell r="D2660" t="str">
            <v>Y</v>
          </cell>
          <cell r="F2660" t="str">
            <v>A2</v>
          </cell>
          <cell r="G2660">
            <v>8.1163000000000007</v>
          </cell>
          <cell r="H2660">
            <v>369.9</v>
          </cell>
        </row>
        <row r="2661">
          <cell r="A2661">
            <v>46612</v>
          </cell>
          <cell r="C2661" t="str">
            <v>Anoscopy remove lesions</v>
          </cell>
          <cell r="D2661" t="str">
            <v>Y</v>
          </cell>
          <cell r="F2661" t="str">
            <v>A2</v>
          </cell>
          <cell r="G2661">
            <v>24.996600000000001</v>
          </cell>
          <cell r="H2661">
            <v>1139.22</v>
          </cell>
        </row>
        <row r="2662">
          <cell r="A2662">
            <v>46614</v>
          </cell>
          <cell r="C2662" t="str">
            <v>Anoscopy control bleeding</v>
          </cell>
          <cell r="D2662" t="str">
            <v>Y</v>
          </cell>
          <cell r="F2662" t="str">
            <v>P3</v>
          </cell>
          <cell r="H2662">
            <v>92.16</v>
          </cell>
        </row>
        <row r="2663">
          <cell r="A2663">
            <v>46615</v>
          </cell>
          <cell r="C2663" t="str">
            <v>Anoscopy</v>
          </cell>
          <cell r="D2663" t="str">
            <v>Y</v>
          </cell>
          <cell r="F2663" t="str">
            <v>A2</v>
          </cell>
          <cell r="G2663">
            <v>24.996600000000001</v>
          </cell>
          <cell r="H2663">
            <v>1139.22</v>
          </cell>
        </row>
        <row r="2664">
          <cell r="A2664">
            <v>46700</v>
          </cell>
          <cell r="C2664" t="str">
            <v>Repair of anal stricture</v>
          </cell>
          <cell r="D2664" t="str">
            <v>Y</v>
          </cell>
          <cell r="F2664" t="str">
            <v>A2</v>
          </cell>
          <cell r="G2664">
            <v>24.996600000000001</v>
          </cell>
          <cell r="H2664">
            <v>1139.22</v>
          </cell>
        </row>
        <row r="2665">
          <cell r="A2665">
            <v>46706</v>
          </cell>
          <cell r="C2665" t="str">
            <v>Repr of anal fistula w/glue</v>
          </cell>
          <cell r="D2665" t="str">
            <v>Y</v>
          </cell>
          <cell r="F2665" t="str">
            <v>A2</v>
          </cell>
          <cell r="G2665">
            <v>24.996600000000001</v>
          </cell>
          <cell r="H2665">
            <v>1139.22</v>
          </cell>
        </row>
        <row r="2666">
          <cell r="A2666">
            <v>46707</v>
          </cell>
          <cell r="C2666" t="str">
            <v>Repair anorectal fist w/plug</v>
          </cell>
          <cell r="D2666" t="str">
            <v>Y</v>
          </cell>
          <cell r="F2666" t="str">
            <v>G2</v>
          </cell>
          <cell r="G2666">
            <v>24.996600000000001</v>
          </cell>
          <cell r="H2666">
            <v>1139.22</v>
          </cell>
        </row>
        <row r="2667">
          <cell r="A2667">
            <v>46750</v>
          </cell>
          <cell r="C2667" t="str">
            <v>Repair of anal sphincter</v>
          </cell>
          <cell r="D2667" t="str">
            <v>Y</v>
          </cell>
          <cell r="F2667" t="str">
            <v>A2</v>
          </cell>
          <cell r="G2667">
            <v>24.996600000000001</v>
          </cell>
          <cell r="H2667">
            <v>1139.22</v>
          </cell>
        </row>
        <row r="2668">
          <cell r="A2668">
            <v>46753</v>
          </cell>
          <cell r="C2668" t="str">
            <v>Reconstruction of anus</v>
          </cell>
          <cell r="D2668" t="str">
            <v>Y</v>
          </cell>
          <cell r="F2668" t="str">
            <v>A2</v>
          </cell>
          <cell r="G2668">
            <v>24.996600000000001</v>
          </cell>
          <cell r="H2668">
            <v>1139.22</v>
          </cell>
        </row>
        <row r="2669">
          <cell r="A2669">
            <v>46754</v>
          </cell>
          <cell r="C2669" t="str">
            <v>Removal of suture from anus</v>
          </cell>
          <cell r="D2669" t="str">
            <v>Y</v>
          </cell>
          <cell r="F2669" t="str">
            <v>A2</v>
          </cell>
          <cell r="G2669">
            <v>24.996600000000001</v>
          </cell>
          <cell r="H2669">
            <v>1139.22</v>
          </cell>
        </row>
        <row r="2670">
          <cell r="A2670">
            <v>46760</v>
          </cell>
          <cell r="C2670" t="str">
            <v>Repair of anal sphincter</v>
          </cell>
          <cell r="D2670" t="str">
            <v>Y</v>
          </cell>
          <cell r="F2670" t="str">
            <v>A2</v>
          </cell>
          <cell r="G2670">
            <v>24.996600000000001</v>
          </cell>
          <cell r="H2670">
            <v>1139.22</v>
          </cell>
        </row>
        <row r="2671">
          <cell r="A2671">
            <v>46761</v>
          </cell>
          <cell r="C2671" t="str">
            <v>Repair of anal sphincter</v>
          </cell>
          <cell r="D2671" t="str">
            <v>Y</v>
          </cell>
          <cell r="F2671" t="str">
            <v>A2</v>
          </cell>
          <cell r="G2671">
            <v>24.996600000000001</v>
          </cell>
          <cell r="H2671">
            <v>1139.22</v>
          </cell>
        </row>
        <row r="2672">
          <cell r="A2672">
            <v>46762</v>
          </cell>
          <cell r="C2672" t="str">
            <v>Implant artificial sphincter</v>
          </cell>
          <cell r="D2672" t="str">
            <v>Y</v>
          </cell>
          <cell r="F2672" t="str">
            <v>J8</v>
          </cell>
          <cell r="G2672">
            <v>69.486999999999995</v>
          </cell>
          <cell r="H2672">
            <v>3166.87</v>
          </cell>
        </row>
        <row r="2673">
          <cell r="A2673">
            <v>46900</v>
          </cell>
          <cell r="C2673" t="str">
            <v>Destruction anal lesion(s)</v>
          </cell>
          <cell r="D2673" t="str">
            <v>Y</v>
          </cell>
          <cell r="F2673" t="str">
            <v>P2</v>
          </cell>
          <cell r="G2673">
            <v>3.5529000000000002</v>
          </cell>
          <cell r="H2673">
            <v>161.91999999999999</v>
          </cell>
        </row>
        <row r="2674">
          <cell r="A2674">
            <v>46910</v>
          </cell>
          <cell r="C2674" t="str">
            <v>Destruction anal lesion(s)</v>
          </cell>
          <cell r="D2674" t="str">
            <v>Y</v>
          </cell>
          <cell r="F2674" t="str">
            <v>P3</v>
          </cell>
          <cell r="H2674">
            <v>186.84</v>
          </cell>
        </row>
        <row r="2675">
          <cell r="A2675">
            <v>46916</v>
          </cell>
          <cell r="C2675" t="str">
            <v>Cryosurgery anal lesion(s)</v>
          </cell>
          <cell r="D2675" t="str">
            <v>Y</v>
          </cell>
          <cell r="F2675" t="str">
            <v>P2</v>
          </cell>
          <cell r="G2675">
            <v>1.9313</v>
          </cell>
          <cell r="H2675">
            <v>88.02</v>
          </cell>
        </row>
        <row r="2676">
          <cell r="A2676">
            <v>46917</v>
          </cell>
          <cell r="C2676" t="str">
            <v>Laser surgery anal lesions</v>
          </cell>
          <cell r="D2676" t="str">
            <v>Y</v>
          </cell>
          <cell r="F2676" t="str">
            <v>A2</v>
          </cell>
          <cell r="G2676">
            <v>24.996600000000001</v>
          </cell>
          <cell r="H2676">
            <v>1139.22</v>
          </cell>
        </row>
        <row r="2677">
          <cell r="A2677">
            <v>46922</v>
          </cell>
          <cell r="C2677" t="str">
            <v>Excision of anal lesion(s)</v>
          </cell>
          <cell r="D2677" t="str">
            <v>Y</v>
          </cell>
          <cell r="F2677" t="str">
            <v>A2</v>
          </cell>
          <cell r="G2677">
            <v>24.996600000000001</v>
          </cell>
          <cell r="H2677">
            <v>1139.22</v>
          </cell>
        </row>
        <row r="2678">
          <cell r="A2678">
            <v>46924</v>
          </cell>
          <cell r="C2678" t="str">
            <v>Destruction anal lesion(s)</v>
          </cell>
          <cell r="D2678" t="str">
            <v>Y</v>
          </cell>
          <cell r="F2678" t="str">
            <v>A2</v>
          </cell>
          <cell r="G2678">
            <v>24.996600000000001</v>
          </cell>
          <cell r="H2678">
            <v>1139.22</v>
          </cell>
        </row>
        <row r="2679">
          <cell r="A2679">
            <v>46930</v>
          </cell>
          <cell r="C2679" t="str">
            <v>Destroy internal hemorrhoids</v>
          </cell>
          <cell r="D2679" t="str">
            <v>Y</v>
          </cell>
          <cell r="E2679" t="str">
            <v>CH</v>
          </cell>
          <cell r="F2679" t="str">
            <v>P3</v>
          </cell>
          <cell r="H2679">
            <v>148.32</v>
          </cell>
        </row>
        <row r="2680">
          <cell r="A2680">
            <v>46940</v>
          </cell>
          <cell r="C2680" t="str">
            <v>Treatment of anal fissure</v>
          </cell>
          <cell r="D2680" t="str">
            <v>Y</v>
          </cell>
          <cell r="F2680" t="str">
            <v>P3</v>
          </cell>
          <cell r="H2680">
            <v>138.96</v>
          </cell>
        </row>
        <row r="2681">
          <cell r="A2681">
            <v>46942</v>
          </cell>
          <cell r="C2681" t="str">
            <v>Treatment of anal fissure</v>
          </cell>
          <cell r="D2681" t="str">
            <v>Y</v>
          </cell>
          <cell r="F2681" t="str">
            <v>P3</v>
          </cell>
          <cell r="H2681">
            <v>139.68</v>
          </cell>
        </row>
        <row r="2682">
          <cell r="A2682">
            <v>46945</v>
          </cell>
          <cell r="C2682" t="str">
            <v>Remove by ligat int hem grp</v>
          </cell>
          <cell r="D2682" t="str">
            <v>Y</v>
          </cell>
          <cell r="F2682" t="str">
            <v>P3</v>
          </cell>
          <cell r="H2682">
            <v>226.08</v>
          </cell>
        </row>
        <row r="2683">
          <cell r="A2683">
            <v>46946</v>
          </cell>
          <cell r="C2683" t="str">
            <v>Remove by ligat int hem grps</v>
          </cell>
          <cell r="D2683" t="str">
            <v>Y</v>
          </cell>
          <cell r="F2683" t="str">
            <v>A2</v>
          </cell>
          <cell r="G2683">
            <v>24.996600000000001</v>
          </cell>
          <cell r="H2683">
            <v>1139.22</v>
          </cell>
        </row>
        <row r="2684">
          <cell r="A2684">
            <v>46947</v>
          </cell>
          <cell r="C2684" t="str">
            <v>Hemorrhoidopexy by stapling</v>
          </cell>
          <cell r="D2684" t="str">
            <v>Y</v>
          </cell>
          <cell r="F2684" t="str">
            <v>A2</v>
          </cell>
          <cell r="G2684">
            <v>24.996600000000001</v>
          </cell>
          <cell r="H2684">
            <v>1139.22</v>
          </cell>
        </row>
        <row r="2685">
          <cell r="A2685">
            <v>47000</v>
          </cell>
          <cell r="C2685" t="str">
            <v>Needle biopsy of liver</v>
          </cell>
          <cell r="D2685" t="str">
            <v>Y</v>
          </cell>
          <cell r="F2685" t="str">
            <v>A2</v>
          </cell>
          <cell r="G2685">
            <v>11.913500000000001</v>
          </cell>
          <cell r="H2685">
            <v>542.96</v>
          </cell>
        </row>
        <row r="2686">
          <cell r="A2686">
            <v>47001</v>
          </cell>
          <cell r="C2686" t="str">
            <v>Needle biopsy liver add-on</v>
          </cell>
          <cell r="D2686" t="str">
            <v>N</v>
          </cell>
          <cell r="F2686" t="str">
            <v>N1</v>
          </cell>
        </row>
        <row r="2687">
          <cell r="A2687">
            <v>47382</v>
          </cell>
          <cell r="C2687" t="str">
            <v>Percut ablate liver rf</v>
          </cell>
          <cell r="D2687" t="str">
            <v>Y</v>
          </cell>
          <cell r="F2687" t="str">
            <v>G2</v>
          </cell>
          <cell r="G2687">
            <v>46.021299999999997</v>
          </cell>
          <cell r="H2687">
            <v>2097.42</v>
          </cell>
        </row>
        <row r="2688">
          <cell r="A2688">
            <v>47383</v>
          </cell>
          <cell r="C2688" t="str">
            <v>Perq abltj lvr cryoablation</v>
          </cell>
          <cell r="D2688" t="str">
            <v>Y</v>
          </cell>
          <cell r="F2688" t="str">
            <v>G2</v>
          </cell>
          <cell r="G2688">
            <v>46.021299999999997</v>
          </cell>
          <cell r="H2688">
            <v>2097.42</v>
          </cell>
        </row>
        <row r="2689">
          <cell r="A2689">
            <v>47531</v>
          </cell>
          <cell r="C2689" t="str">
            <v>Injection for cholangiogram</v>
          </cell>
          <cell r="D2689" t="str">
            <v>N</v>
          </cell>
          <cell r="F2689" t="str">
            <v>N1</v>
          </cell>
        </row>
        <row r="2690">
          <cell r="A2690">
            <v>47532</v>
          </cell>
          <cell r="C2690" t="str">
            <v>Injection for cholangiogram</v>
          </cell>
          <cell r="D2690" t="str">
            <v>N</v>
          </cell>
          <cell r="F2690" t="str">
            <v>N1</v>
          </cell>
        </row>
        <row r="2691">
          <cell r="A2691">
            <v>47533</v>
          </cell>
          <cell r="C2691" t="str">
            <v>Plmt biliary drainage cath</v>
          </cell>
          <cell r="D2691" t="str">
            <v>Y</v>
          </cell>
          <cell r="F2691" t="str">
            <v>G2</v>
          </cell>
          <cell r="G2691">
            <v>29.2441</v>
          </cell>
          <cell r="H2691">
            <v>1332.8</v>
          </cell>
        </row>
        <row r="2692">
          <cell r="A2692">
            <v>47534</v>
          </cell>
          <cell r="C2692" t="str">
            <v>Plmt biliary drainage cath</v>
          </cell>
          <cell r="D2692" t="str">
            <v>Y</v>
          </cell>
          <cell r="F2692" t="str">
            <v>G2</v>
          </cell>
          <cell r="G2692">
            <v>29.2441</v>
          </cell>
          <cell r="H2692">
            <v>1332.8</v>
          </cell>
        </row>
        <row r="2693">
          <cell r="A2693">
            <v>47535</v>
          </cell>
          <cell r="C2693" t="str">
            <v>Conversion ext bil drg cath</v>
          </cell>
          <cell r="D2693" t="str">
            <v>Y</v>
          </cell>
          <cell r="F2693" t="str">
            <v>G2</v>
          </cell>
          <cell r="G2693">
            <v>29.2441</v>
          </cell>
          <cell r="H2693">
            <v>1332.8</v>
          </cell>
        </row>
        <row r="2694">
          <cell r="A2694">
            <v>47536</v>
          </cell>
          <cell r="C2694" t="str">
            <v>Exchange biliary drg cath</v>
          </cell>
          <cell r="D2694" t="str">
            <v>Y</v>
          </cell>
          <cell r="F2694" t="str">
            <v>G2</v>
          </cell>
          <cell r="G2694">
            <v>29.2441</v>
          </cell>
          <cell r="H2694">
            <v>1332.8</v>
          </cell>
        </row>
        <row r="2695">
          <cell r="A2695">
            <v>47537</v>
          </cell>
          <cell r="C2695" t="str">
            <v>Removal biliary drg cath</v>
          </cell>
          <cell r="D2695" t="str">
            <v>N</v>
          </cell>
          <cell r="F2695" t="str">
            <v>G2</v>
          </cell>
          <cell r="G2695">
            <v>8.4992999999999999</v>
          </cell>
          <cell r="H2695">
            <v>387.36</v>
          </cell>
        </row>
        <row r="2696">
          <cell r="A2696">
            <v>47538</v>
          </cell>
          <cell r="C2696" t="str">
            <v>Perq plmt bile duct stent</v>
          </cell>
          <cell r="D2696" t="str">
            <v>Y</v>
          </cell>
          <cell r="F2696" t="str">
            <v>J8</v>
          </cell>
          <cell r="G2696">
            <v>67.483000000000004</v>
          </cell>
          <cell r="H2696">
            <v>3075.54</v>
          </cell>
        </row>
        <row r="2697">
          <cell r="A2697">
            <v>47539</v>
          </cell>
          <cell r="C2697" t="str">
            <v>Perq plmt bile duct stent</v>
          </cell>
          <cell r="D2697" t="str">
            <v>Y</v>
          </cell>
          <cell r="F2697" t="str">
            <v>G2</v>
          </cell>
          <cell r="G2697">
            <v>46.021299999999997</v>
          </cell>
          <cell r="H2697">
            <v>2097.42</v>
          </cell>
        </row>
        <row r="2698">
          <cell r="A2698">
            <v>47540</v>
          </cell>
          <cell r="C2698" t="str">
            <v>Perq plmt bile duct stent</v>
          </cell>
          <cell r="D2698" t="str">
            <v>Y</v>
          </cell>
          <cell r="F2698" t="str">
            <v>J8</v>
          </cell>
          <cell r="G2698">
            <v>65.122299999999996</v>
          </cell>
          <cell r="H2698">
            <v>2967.95</v>
          </cell>
        </row>
        <row r="2699">
          <cell r="A2699">
            <v>47541</v>
          </cell>
          <cell r="C2699" t="str">
            <v>Plmt access bil tree sm bwl</v>
          </cell>
          <cell r="D2699" t="str">
            <v>Y</v>
          </cell>
          <cell r="F2699" t="str">
            <v>G2</v>
          </cell>
          <cell r="G2699">
            <v>29.2441</v>
          </cell>
          <cell r="H2699">
            <v>1332.8</v>
          </cell>
        </row>
        <row r="2700">
          <cell r="A2700">
            <v>47542</v>
          </cell>
          <cell r="C2700" t="str">
            <v>Dilate biliary duct/ampulla</v>
          </cell>
          <cell r="D2700" t="str">
            <v>N</v>
          </cell>
          <cell r="F2700" t="str">
            <v>N1</v>
          </cell>
        </row>
        <row r="2701">
          <cell r="A2701">
            <v>47543</v>
          </cell>
          <cell r="C2701" t="str">
            <v>Endoluminal bx biliary tree</v>
          </cell>
          <cell r="D2701" t="str">
            <v>N</v>
          </cell>
          <cell r="F2701" t="str">
            <v>N1</v>
          </cell>
        </row>
        <row r="2702">
          <cell r="A2702">
            <v>47544</v>
          </cell>
          <cell r="C2702" t="str">
            <v>Removal duct glbldr calculi</v>
          </cell>
          <cell r="D2702" t="str">
            <v>N</v>
          </cell>
          <cell r="F2702" t="str">
            <v>N1</v>
          </cell>
        </row>
        <row r="2703">
          <cell r="A2703">
            <v>47552</v>
          </cell>
          <cell r="C2703" t="str">
            <v>Biliary endo perq dx w/speci</v>
          </cell>
          <cell r="D2703" t="str">
            <v>Y</v>
          </cell>
          <cell r="F2703" t="str">
            <v>A2</v>
          </cell>
          <cell r="G2703">
            <v>29.2441</v>
          </cell>
          <cell r="H2703">
            <v>1332.8</v>
          </cell>
        </row>
        <row r="2704">
          <cell r="A2704">
            <v>47553</v>
          </cell>
          <cell r="C2704" t="str">
            <v>Biliary endoscopy thru skin</v>
          </cell>
          <cell r="D2704" t="str">
            <v>Y</v>
          </cell>
          <cell r="F2704" t="str">
            <v>A2</v>
          </cell>
          <cell r="G2704">
            <v>29.2441</v>
          </cell>
          <cell r="H2704">
            <v>1332.8</v>
          </cell>
        </row>
        <row r="2705">
          <cell r="A2705">
            <v>47554</v>
          </cell>
          <cell r="C2705" t="str">
            <v>Biliary endoscopy thru skin</v>
          </cell>
          <cell r="D2705" t="str">
            <v>Y</v>
          </cell>
          <cell r="F2705" t="str">
            <v>A2</v>
          </cell>
          <cell r="G2705">
            <v>46.021299999999997</v>
          </cell>
          <cell r="H2705">
            <v>2097.42</v>
          </cell>
        </row>
        <row r="2706">
          <cell r="A2706">
            <v>47555</v>
          </cell>
          <cell r="C2706" t="str">
            <v>Biliary endoscopy thru skin</v>
          </cell>
          <cell r="D2706" t="str">
            <v>Y</v>
          </cell>
          <cell r="F2706" t="str">
            <v>A2</v>
          </cell>
          <cell r="G2706">
            <v>29.2441</v>
          </cell>
          <cell r="H2706">
            <v>1332.8</v>
          </cell>
        </row>
        <row r="2707">
          <cell r="A2707">
            <v>47556</v>
          </cell>
          <cell r="C2707" t="str">
            <v>Biliary endoscopy thru skin</v>
          </cell>
          <cell r="D2707" t="str">
            <v>Y</v>
          </cell>
          <cell r="F2707" t="str">
            <v>G2</v>
          </cell>
          <cell r="G2707">
            <v>46.021299999999997</v>
          </cell>
          <cell r="H2707">
            <v>2097.42</v>
          </cell>
        </row>
        <row r="2708">
          <cell r="A2708">
            <v>47562</v>
          </cell>
          <cell r="C2708" t="str">
            <v>Laparoscopic cholecystectomy</v>
          </cell>
          <cell r="D2708" t="str">
            <v>Y</v>
          </cell>
          <cell r="F2708" t="str">
            <v>G2</v>
          </cell>
          <cell r="G2708">
            <v>46.021299999999997</v>
          </cell>
          <cell r="H2708">
            <v>2097.42</v>
          </cell>
        </row>
        <row r="2709">
          <cell r="A2709">
            <v>47563</v>
          </cell>
          <cell r="C2709" t="str">
            <v>Laparo cholecystectomy/graph</v>
          </cell>
          <cell r="D2709" t="str">
            <v>Y</v>
          </cell>
          <cell r="F2709" t="str">
            <v>G2</v>
          </cell>
          <cell r="G2709">
            <v>46.021299999999997</v>
          </cell>
          <cell r="H2709">
            <v>2097.42</v>
          </cell>
        </row>
        <row r="2710">
          <cell r="A2710">
            <v>47564</v>
          </cell>
          <cell r="C2710" t="str">
            <v>Laparo cholecystectomy/explr</v>
          </cell>
          <cell r="D2710" t="str">
            <v>Y</v>
          </cell>
          <cell r="F2710" t="str">
            <v>G2</v>
          </cell>
          <cell r="G2710">
            <v>46.021299999999997</v>
          </cell>
          <cell r="H2710">
            <v>2097.42</v>
          </cell>
        </row>
        <row r="2711">
          <cell r="A2711">
            <v>48102</v>
          </cell>
          <cell r="C2711" t="str">
            <v>Needle biopsy pancreas</v>
          </cell>
          <cell r="D2711" t="str">
            <v>Y</v>
          </cell>
          <cell r="F2711" t="str">
            <v>A2</v>
          </cell>
          <cell r="G2711">
            <v>11.913500000000001</v>
          </cell>
          <cell r="H2711">
            <v>542.96</v>
          </cell>
        </row>
        <row r="2712">
          <cell r="A2712">
            <v>49082</v>
          </cell>
          <cell r="C2712" t="str">
            <v>Abd paracentesis</v>
          </cell>
          <cell r="D2712" t="str">
            <v>Y</v>
          </cell>
          <cell r="F2712" t="str">
            <v>G2</v>
          </cell>
          <cell r="G2712">
            <v>8.4992999999999999</v>
          </cell>
          <cell r="H2712">
            <v>387.36</v>
          </cell>
        </row>
        <row r="2713">
          <cell r="A2713">
            <v>49083</v>
          </cell>
          <cell r="C2713" t="str">
            <v>Abd paracentesis w/imaging</v>
          </cell>
          <cell r="D2713" t="str">
            <v>Y</v>
          </cell>
          <cell r="F2713" t="str">
            <v>G2</v>
          </cell>
          <cell r="G2713">
            <v>8.4992999999999999</v>
          </cell>
          <cell r="H2713">
            <v>387.36</v>
          </cell>
        </row>
        <row r="2714">
          <cell r="A2714">
            <v>49084</v>
          </cell>
          <cell r="C2714" t="str">
            <v>Peritoneal lavage</v>
          </cell>
          <cell r="D2714" t="str">
            <v>Y</v>
          </cell>
          <cell r="F2714" t="str">
            <v>G2</v>
          </cell>
          <cell r="G2714">
            <v>8.4992999999999999</v>
          </cell>
          <cell r="H2714">
            <v>387.36</v>
          </cell>
        </row>
        <row r="2715">
          <cell r="A2715">
            <v>49180</v>
          </cell>
          <cell r="C2715" t="str">
            <v>Biopsy abdominal mass</v>
          </cell>
          <cell r="D2715" t="str">
            <v>Y</v>
          </cell>
          <cell r="F2715" t="str">
            <v>A2</v>
          </cell>
          <cell r="G2715">
            <v>11.913500000000001</v>
          </cell>
          <cell r="H2715">
            <v>542.96</v>
          </cell>
        </row>
        <row r="2716">
          <cell r="A2716">
            <v>49250</v>
          </cell>
          <cell r="C2716" t="str">
            <v>Excision of umbilicus</v>
          </cell>
          <cell r="D2716" t="str">
            <v>Y</v>
          </cell>
          <cell r="F2716" t="str">
            <v>A2</v>
          </cell>
          <cell r="G2716">
            <v>29.2441</v>
          </cell>
          <cell r="H2716">
            <v>1332.8</v>
          </cell>
        </row>
        <row r="2717">
          <cell r="A2717">
            <v>49320</v>
          </cell>
          <cell r="C2717" t="str">
            <v>Diag laparo separate proc</v>
          </cell>
          <cell r="D2717" t="str">
            <v>Y</v>
          </cell>
          <cell r="F2717" t="str">
            <v>A2</v>
          </cell>
          <cell r="G2717">
            <v>46.021299999999997</v>
          </cell>
          <cell r="H2717">
            <v>2097.42</v>
          </cell>
        </row>
        <row r="2718">
          <cell r="A2718">
            <v>49321</v>
          </cell>
          <cell r="C2718" t="str">
            <v>Laparoscopy biopsy</v>
          </cell>
          <cell r="D2718" t="str">
            <v>Y</v>
          </cell>
          <cell r="F2718" t="str">
            <v>A2</v>
          </cell>
          <cell r="G2718">
            <v>46.021299999999997</v>
          </cell>
          <cell r="H2718">
            <v>2097.42</v>
          </cell>
        </row>
        <row r="2719">
          <cell r="A2719">
            <v>49322</v>
          </cell>
          <cell r="C2719" t="str">
            <v>Laparoscopy aspiration</v>
          </cell>
          <cell r="D2719" t="str">
            <v>Y</v>
          </cell>
          <cell r="F2719" t="str">
            <v>A2</v>
          </cell>
          <cell r="G2719">
            <v>46.021299999999997</v>
          </cell>
          <cell r="H2719">
            <v>2097.42</v>
          </cell>
        </row>
        <row r="2720">
          <cell r="A2720">
            <v>49324</v>
          </cell>
          <cell r="C2720" t="str">
            <v>Lap insert tunnel ip cath</v>
          </cell>
          <cell r="D2720" t="str">
            <v>Y</v>
          </cell>
          <cell r="F2720" t="str">
            <v>G2</v>
          </cell>
          <cell r="G2720">
            <v>46.021299999999997</v>
          </cell>
          <cell r="H2720">
            <v>2097.42</v>
          </cell>
        </row>
        <row r="2721">
          <cell r="A2721">
            <v>49325</v>
          </cell>
          <cell r="C2721" t="str">
            <v>Lap revision perm ip cath</v>
          </cell>
          <cell r="D2721" t="str">
            <v>Y</v>
          </cell>
          <cell r="F2721" t="str">
            <v>G2</v>
          </cell>
          <cell r="G2721">
            <v>46.021299999999997</v>
          </cell>
          <cell r="H2721">
            <v>2097.42</v>
          </cell>
        </row>
        <row r="2722">
          <cell r="A2722">
            <v>49326</v>
          </cell>
          <cell r="C2722" t="str">
            <v>Lap w/omentopexy add-on</v>
          </cell>
          <cell r="D2722" t="str">
            <v>N</v>
          </cell>
          <cell r="F2722" t="str">
            <v>N1</v>
          </cell>
        </row>
        <row r="2723">
          <cell r="A2723">
            <v>49327</v>
          </cell>
          <cell r="C2723" t="str">
            <v>Lap ins device for rt</v>
          </cell>
          <cell r="D2723" t="str">
            <v>N</v>
          </cell>
          <cell r="F2723" t="str">
            <v>N1</v>
          </cell>
        </row>
        <row r="2724">
          <cell r="A2724">
            <v>49400</v>
          </cell>
          <cell r="C2724" t="str">
            <v>Air injection into abdomen</v>
          </cell>
          <cell r="D2724" t="str">
            <v>N</v>
          </cell>
          <cell r="F2724" t="str">
            <v>N1</v>
          </cell>
        </row>
        <row r="2725">
          <cell r="A2725">
            <v>49402</v>
          </cell>
          <cell r="C2725" t="str">
            <v>Remove foreign body adbomen</v>
          </cell>
          <cell r="D2725" t="str">
            <v>Y</v>
          </cell>
          <cell r="F2725" t="str">
            <v>A2</v>
          </cell>
          <cell r="G2725">
            <v>29.2441</v>
          </cell>
          <cell r="H2725">
            <v>1332.8</v>
          </cell>
        </row>
        <row r="2726">
          <cell r="A2726">
            <v>49406</v>
          </cell>
          <cell r="C2726" t="str">
            <v>Image cath fluid peri/retro</v>
          </cell>
          <cell r="D2726" t="str">
            <v>Y</v>
          </cell>
          <cell r="F2726" t="str">
            <v>G2</v>
          </cell>
          <cell r="G2726">
            <v>11.913500000000001</v>
          </cell>
          <cell r="H2726">
            <v>542.96</v>
          </cell>
        </row>
        <row r="2727">
          <cell r="A2727">
            <v>49407</v>
          </cell>
          <cell r="C2727" t="str">
            <v>Image cath fluid trns/vgnl</v>
          </cell>
          <cell r="D2727" t="str">
            <v>Y</v>
          </cell>
          <cell r="F2727" t="str">
            <v>G2</v>
          </cell>
          <cell r="G2727">
            <v>11.913500000000001</v>
          </cell>
          <cell r="H2727">
            <v>542.96</v>
          </cell>
        </row>
        <row r="2728">
          <cell r="A2728">
            <v>49411</v>
          </cell>
          <cell r="C2728" t="str">
            <v>Ins mark abd/pel for rt perq</v>
          </cell>
          <cell r="D2728" t="str">
            <v>N</v>
          </cell>
          <cell r="F2728" t="str">
            <v>P3</v>
          </cell>
          <cell r="H2728">
            <v>354.96</v>
          </cell>
        </row>
        <row r="2729">
          <cell r="A2729">
            <v>49418</v>
          </cell>
          <cell r="C2729" t="str">
            <v>Insert tun ip cath perc</v>
          </cell>
          <cell r="D2729" t="str">
            <v>Y</v>
          </cell>
          <cell r="F2729" t="str">
            <v>G2</v>
          </cell>
          <cell r="G2729">
            <v>29.2441</v>
          </cell>
          <cell r="H2729">
            <v>1332.8</v>
          </cell>
        </row>
        <row r="2730">
          <cell r="A2730">
            <v>49419</v>
          </cell>
          <cell r="C2730" t="str">
            <v>Insert tun ip cath w/port</v>
          </cell>
          <cell r="D2730" t="str">
            <v>Y</v>
          </cell>
          <cell r="E2730" t="str">
            <v>CH</v>
          </cell>
          <cell r="F2730" t="str">
            <v>A2</v>
          </cell>
          <cell r="G2730">
            <v>48.755499999999998</v>
          </cell>
          <cell r="H2730">
            <v>2222.0300000000002</v>
          </cell>
        </row>
        <row r="2731">
          <cell r="A2731">
            <v>49421</v>
          </cell>
          <cell r="C2731" t="str">
            <v>Ins tun ip cath for dial opn</v>
          </cell>
          <cell r="D2731" t="str">
            <v>Y</v>
          </cell>
          <cell r="F2731" t="str">
            <v>G2</v>
          </cell>
          <cell r="G2731">
            <v>29.2441</v>
          </cell>
          <cell r="H2731">
            <v>1332.8</v>
          </cell>
        </row>
        <row r="2732">
          <cell r="A2732">
            <v>49422</v>
          </cell>
          <cell r="C2732" t="str">
            <v>Remove tunneled ip cath</v>
          </cell>
          <cell r="D2732" t="str">
            <v>N</v>
          </cell>
          <cell r="E2732" t="str">
            <v>CH</v>
          </cell>
          <cell r="F2732" t="str">
            <v>A2</v>
          </cell>
          <cell r="G2732">
            <v>28.496099999999998</v>
          </cell>
          <cell r="H2732">
            <v>1298.71</v>
          </cell>
        </row>
        <row r="2733">
          <cell r="A2733">
            <v>49423</v>
          </cell>
          <cell r="C2733" t="str">
            <v>Exchange drainage catheter</v>
          </cell>
          <cell r="D2733" t="str">
            <v>Y</v>
          </cell>
          <cell r="F2733" t="str">
            <v>G2</v>
          </cell>
          <cell r="G2733">
            <v>13.7691</v>
          </cell>
          <cell r="H2733">
            <v>627.53</v>
          </cell>
        </row>
        <row r="2734">
          <cell r="A2734">
            <v>49424</v>
          </cell>
          <cell r="C2734" t="str">
            <v>Assess cyst contrast inject</v>
          </cell>
          <cell r="D2734" t="str">
            <v>N</v>
          </cell>
          <cell r="F2734" t="str">
            <v>N1</v>
          </cell>
        </row>
        <row r="2735">
          <cell r="A2735">
            <v>49426</v>
          </cell>
          <cell r="C2735" t="str">
            <v>Revise abdomen-venous shunt</v>
          </cell>
          <cell r="D2735" t="str">
            <v>Y</v>
          </cell>
          <cell r="F2735" t="str">
            <v>A2</v>
          </cell>
          <cell r="G2735">
            <v>29.2441</v>
          </cell>
          <cell r="H2735">
            <v>1332.8</v>
          </cell>
        </row>
        <row r="2736">
          <cell r="A2736">
            <v>49427</v>
          </cell>
          <cell r="C2736" t="str">
            <v>Injection abdominal shunt</v>
          </cell>
          <cell r="D2736" t="str">
            <v>N</v>
          </cell>
          <cell r="F2736" t="str">
            <v>N1</v>
          </cell>
        </row>
        <row r="2737">
          <cell r="A2737">
            <v>49429</v>
          </cell>
          <cell r="C2737" t="str">
            <v>Removal of shunt</v>
          </cell>
          <cell r="D2737" t="str">
            <v>N</v>
          </cell>
          <cell r="E2737" t="str">
            <v>CH</v>
          </cell>
          <cell r="F2737" t="str">
            <v>G2</v>
          </cell>
          <cell r="G2737">
            <v>28.496099999999998</v>
          </cell>
          <cell r="H2737">
            <v>1298.71</v>
          </cell>
        </row>
        <row r="2738">
          <cell r="A2738">
            <v>49435</v>
          </cell>
          <cell r="C2738" t="str">
            <v>Insert subq exten to ip cath</v>
          </cell>
          <cell r="D2738" t="str">
            <v>N</v>
          </cell>
          <cell r="F2738" t="str">
            <v>N1</v>
          </cell>
        </row>
        <row r="2739">
          <cell r="A2739">
            <v>49436</v>
          </cell>
          <cell r="C2739" t="str">
            <v>Embedded ip cath exit-site</v>
          </cell>
          <cell r="D2739" t="str">
            <v>Y</v>
          </cell>
          <cell r="F2739" t="str">
            <v>G2</v>
          </cell>
          <cell r="G2739">
            <v>13.7691</v>
          </cell>
          <cell r="H2739">
            <v>627.53</v>
          </cell>
        </row>
        <row r="2740">
          <cell r="A2740">
            <v>49440</v>
          </cell>
          <cell r="C2740" t="str">
            <v>Place gastrostomy tube perc</v>
          </cell>
          <cell r="D2740" t="str">
            <v>Y</v>
          </cell>
          <cell r="F2740" t="str">
            <v>G2</v>
          </cell>
          <cell r="G2740">
            <v>13.7691</v>
          </cell>
          <cell r="H2740">
            <v>627.53</v>
          </cell>
        </row>
        <row r="2741">
          <cell r="A2741">
            <v>49441</v>
          </cell>
          <cell r="C2741" t="str">
            <v>Place duod/jej tube perc</v>
          </cell>
          <cell r="D2741" t="str">
            <v>Y</v>
          </cell>
          <cell r="F2741" t="str">
            <v>G2</v>
          </cell>
          <cell r="G2741">
            <v>13.7691</v>
          </cell>
          <cell r="H2741">
            <v>627.53</v>
          </cell>
        </row>
        <row r="2742">
          <cell r="A2742">
            <v>49442</v>
          </cell>
          <cell r="C2742" t="str">
            <v>Place cecostomy tube perc</v>
          </cell>
          <cell r="D2742" t="str">
            <v>Y</v>
          </cell>
          <cell r="F2742" t="str">
            <v>G2</v>
          </cell>
          <cell r="G2742">
            <v>10.704499999999999</v>
          </cell>
          <cell r="H2742">
            <v>487.86</v>
          </cell>
        </row>
        <row r="2743">
          <cell r="A2743">
            <v>49446</v>
          </cell>
          <cell r="C2743" t="str">
            <v>Change g-tube to g-j perc</v>
          </cell>
          <cell r="D2743" t="str">
            <v>Y</v>
          </cell>
          <cell r="F2743" t="str">
            <v>G2</v>
          </cell>
          <cell r="G2743">
            <v>13.7691</v>
          </cell>
          <cell r="H2743">
            <v>627.53</v>
          </cell>
        </row>
        <row r="2744">
          <cell r="A2744">
            <v>49450</v>
          </cell>
          <cell r="C2744" t="str">
            <v>Replace g/c tube perc</v>
          </cell>
          <cell r="D2744" t="str">
            <v>Y</v>
          </cell>
          <cell r="F2744" t="str">
            <v>G2</v>
          </cell>
          <cell r="G2744">
            <v>8.4992999999999999</v>
          </cell>
          <cell r="H2744">
            <v>387.36</v>
          </cell>
        </row>
        <row r="2745">
          <cell r="A2745">
            <v>49451</v>
          </cell>
          <cell r="C2745" t="str">
            <v>Replace duod/jej tube perc</v>
          </cell>
          <cell r="D2745" t="str">
            <v>Y</v>
          </cell>
          <cell r="F2745" t="str">
            <v>G2</v>
          </cell>
          <cell r="G2745">
            <v>8.4992999999999999</v>
          </cell>
          <cell r="H2745">
            <v>387.36</v>
          </cell>
        </row>
        <row r="2746">
          <cell r="A2746">
            <v>49452</v>
          </cell>
          <cell r="C2746" t="str">
            <v>Replace g-j tube perc</v>
          </cell>
          <cell r="D2746" t="str">
            <v>Y</v>
          </cell>
          <cell r="F2746" t="str">
            <v>G2</v>
          </cell>
          <cell r="G2746">
            <v>8.4992999999999999</v>
          </cell>
          <cell r="H2746">
            <v>387.36</v>
          </cell>
        </row>
        <row r="2747">
          <cell r="A2747">
            <v>49460</v>
          </cell>
          <cell r="C2747" t="str">
            <v>Fix g/colon tube w/device</v>
          </cell>
          <cell r="D2747" t="str">
            <v>Y</v>
          </cell>
          <cell r="F2747" t="str">
            <v>G2</v>
          </cell>
          <cell r="G2747">
            <v>8.4992999999999999</v>
          </cell>
          <cell r="H2747">
            <v>387.36</v>
          </cell>
        </row>
        <row r="2748">
          <cell r="A2748">
            <v>49465</v>
          </cell>
          <cell r="C2748" t="str">
            <v>Fluoro exam of g/colon tube</v>
          </cell>
          <cell r="D2748" t="str">
            <v>N</v>
          </cell>
          <cell r="E2748" t="str">
            <v>CH</v>
          </cell>
          <cell r="F2748" t="str">
            <v>G2</v>
          </cell>
          <cell r="G2748">
            <v>1.3574999999999999</v>
          </cell>
          <cell r="H2748">
            <v>61.87</v>
          </cell>
        </row>
        <row r="2749">
          <cell r="A2749">
            <v>49495</v>
          </cell>
          <cell r="C2749" t="str">
            <v>Rpr ing hernia baby reduc</v>
          </cell>
          <cell r="D2749" t="str">
            <v>Y</v>
          </cell>
          <cell r="F2749" t="str">
            <v>A2</v>
          </cell>
          <cell r="G2749">
            <v>29.2441</v>
          </cell>
          <cell r="H2749">
            <v>1332.8</v>
          </cell>
        </row>
        <row r="2750">
          <cell r="A2750">
            <v>49496</v>
          </cell>
          <cell r="C2750" t="str">
            <v>Rpr ing hernia baby blocked</v>
          </cell>
          <cell r="D2750" t="str">
            <v>Y</v>
          </cell>
          <cell r="F2750" t="str">
            <v>A2</v>
          </cell>
          <cell r="G2750">
            <v>29.2441</v>
          </cell>
          <cell r="H2750">
            <v>1332.8</v>
          </cell>
        </row>
        <row r="2751">
          <cell r="A2751">
            <v>49500</v>
          </cell>
          <cell r="C2751" t="str">
            <v>Rpr ing hernia init reduce</v>
          </cell>
          <cell r="D2751" t="str">
            <v>Y</v>
          </cell>
          <cell r="F2751" t="str">
            <v>A2</v>
          </cell>
          <cell r="G2751">
            <v>29.2441</v>
          </cell>
          <cell r="H2751">
            <v>1332.8</v>
          </cell>
        </row>
        <row r="2752">
          <cell r="A2752">
            <v>49501</v>
          </cell>
          <cell r="C2752" t="str">
            <v>Rpr ing hernia init blocked</v>
          </cell>
          <cell r="D2752" t="str">
            <v>Y</v>
          </cell>
          <cell r="F2752" t="str">
            <v>A2</v>
          </cell>
          <cell r="G2752">
            <v>29.2441</v>
          </cell>
          <cell r="H2752">
            <v>1332.8</v>
          </cell>
        </row>
        <row r="2753">
          <cell r="A2753">
            <v>49505</v>
          </cell>
          <cell r="C2753" t="str">
            <v>Prp i/hern init reduc &gt;5 yr</v>
          </cell>
          <cell r="D2753" t="str">
            <v>Y</v>
          </cell>
          <cell r="F2753" t="str">
            <v>A2</v>
          </cell>
          <cell r="G2753">
            <v>29.2441</v>
          </cell>
          <cell r="H2753">
            <v>1332.8</v>
          </cell>
        </row>
        <row r="2754">
          <cell r="A2754">
            <v>49507</v>
          </cell>
          <cell r="C2754" t="str">
            <v>Prp i/hern init block &gt;5 yr</v>
          </cell>
          <cell r="D2754" t="str">
            <v>Y</v>
          </cell>
          <cell r="F2754" t="str">
            <v>A2</v>
          </cell>
          <cell r="G2754">
            <v>29.2441</v>
          </cell>
          <cell r="H2754">
            <v>1332.8</v>
          </cell>
        </row>
        <row r="2755">
          <cell r="A2755">
            <v>49520</v>
          </cell>
          <cell r="C2755" t="str">
            <v>Rerepair ing hernia reduce</v>
          </cell>
          <cell r="D2755" t="str">
            <v>Y</v>
          </cell>
          <cell r="F2755" t="str">
            <v>A2</v>
          </cell>
          <cell r="G2755">
            <v>29.2441</v>
          </cell>
          <cell r="H2755">
            <v>1332.8</v>
          </cell>
        </row>
        <row r="2756">
          <cell r="A2756">
            <v>49521</v>
          </cell>
          <cell r="C2756" t="str">
            <v>Rerepair ing hernia blocked</v>
          </cell>
          <cell r="D2756" t="str">
            <v>Y</v>
          </cell>
          <cell r="F2756" t="str">
            <v>A2</v>
          </cell>
          <cell r="G2756">
            <v>29.2441</v>
          </cell>
          <cell r="H2756">
            <v>1332.8</v>
          </cell>
        </row>
        <row r="2757">
          <cell r="A2757">
            <v>49525</v>
          </cell>
          <cell r="C2757" t="str">
            <v>Repair ing hernia sliding</v>
          </cell>
          <cell r="D2757" t="str">
            <v>Y</v>
          </cell>
          <cell r="F2757" t="str">
            <v>A2</v>
          </cell>
          <cell r="G2757">
            <v>29.2441</v>
          </cell>
          <cell r="H2757">
            <v>1332.8</v>
          </cell>
        </row>
        <row r="2758">
          <cell r="A2758">
            <v>49540</v>
          </cell>
          <cell r="C2758" t="str">
            <v>Repair lumbar hernia</v>
          </cell>
          <cell r="D2758" t="str">
            <v>Y</v>
          </cell>
          <cell r="F2758" t="str">
            <v>A2</v>
          </cell>
          <cell r="G2758">
            <v>46.021299999999997</v>
          </cell>
          <cell r="H2758">
            <v>2097.42</v>
          </cell>
        </row>
        <row r="2759">
          <cell r="A2759">
            <v>49550</v>
          </cell>
          <cell r="C2759" t="str">
            <v>Rpr rem hernia init reduce</v>
          </cell>
          <cell r="D2759" t="str">
            <v>Y</v>
          </cell>
          <cell r="F2759" t="str">
            <v>A2</v>
          </cell>
          <cell r="G2759">
            <v>29.2441</v>
          </cell>
          <cell r="H2759">
            <v>1332.8</v>
          </cell>
        </row>
        <row r="2760">
          <cell r="A2760">
            <v>49553</v>
          </cell>
          <cell r="C2760" t="str">
            <v>Rpr fem hernia init blocked</v>
          </cell>
          <cell r="D2760" t="str">
            <v>Y</v>
          </cell>
          <cell r="F2760" t="str">
            <v>A2</v>
          </cell>
          <cell r="G2760">
            <v>29.2441</v>
          </cell>
          <cell r="H2760">
            <v>1332.8</v>
          </cell>
        </row>
        <row r="2761">
          <cell r="A2761">
            <v>49555</v>
          </cell>
          <cell r="C2761" t="str">
            <v>Rerepair fem hernia reduce</v>
          </cell>
          <cell r="D2761" t="str">
            <v>Y</v>
          </cell>
          <cell r="F2761" t="str">
            <v>A2</v>
          </cell>
          <cell r="G2761">
            <v>29.2441</v>
          </cell>
          <cell r="H2761">
            <v>1332.8</v>
          </cell>
        </row>
        <row r="2762">
          <cell r="A2762">
            <v>49557</v>
          </cell>
          <cell r="C2762" t="str">
            <v>Rerepair fem hernia blocked</v>
          </cell>
          <cell r="D2762" t="str">
            <v>Y</v>
          </cell>
          <cell r="F2762" t="str">
            <v>A2</v>
          </cell>
          <cell r="G2762">
            <v>29.2441</v>
          </cell>
          <cell r="H2762">
            <v>1332.8</v>
          </cell>
        </row>
        <row r="2763">
          <cell r="A2763">
            <v>49560</v>
          </cell>
          <cell r="C2763" t="str">
            <v>Rpr ventral hern init reduc</v>
          </cell>
          <cell r="D2763" t="str">
            <v>Y</v>
          </cell>
          <cell r="F2763" t="str">
            <v>A2</v>
          </cell>
          <cell r="G2763">
            <v>29.2441</v>
          </cell>
          <cell r="H2763">
            <v>1332.8</v>
          </cell>
        </row>
        <row r="2764">
          <cell r="A2764">
            <v>49561</v>
          </cell>
          <cell r="C2764" t="str">
            <v>Rpr ventral hern init block</v>
          </cell>
          <cell r="D2764" t="str">
            <v>Y</v>
          </cell>
          <cell r="F2764" t="str">
            <v>A2</v>
          </cell>
          <cell r="G2764">
            <v>29.2441</v>
          </cell>
          <cell r="H2764">
            <v>1332.8</v>
          </cell>
        </row>
        <row r="2765">
          <cell r="A2765">
            <v>49565</v>
          </cell>
          <cell r="C2765" t="str">
            <v>Rerepair ventrl hern reduce</v>
          </cell>
          <cell r="D2765" t="str">
            <v>Y</v>
          </cell>
          <cell r="F2765" t="str">
            <v>A2</v>
          </cell>
          <cell r="G2765">
            <v>46.021299999999997</v>
          </cell>
          <cell r="H2765">
            <v>2097.42</v>
          </cell>
        </row>
        <row r="2766">
          <cell r="A2766">
            <v>49566</v>
          </cell>
          <cell r="C2766" t="str">
            <v>Rerepair ventrl hern block</v>
          </cell>
          <cell r="D2766" t="str">
            <v>Y</v>
          </cell>
          <cell r="F2766" t="str">
            <v>A2</v>
          </cell>
          <cell r="G2766">
            <v>46.021299999999997</v>
          </cell>
          <cell r="H2766">
            <v>2097.42</v>
          </cell>
        </row>
        <row r="2767">
          <cell r="A2767">
            <v>49568</v>
          </cell>
          <cell r="C2767" t="str">
            <v>Hernia repair w/mesh</v>
          </cell>
          <cell r="D2767" t="str">
            <v>N</v>
          </cell>
          <cell r="F2767" t="str">
            <v>N1</v>
          </cell>
        </row>
        <row r="2768">
          <cell r="A2768">
            <v>49570</v>
          </cell>
          <cell r="C2768" t="str">
            <v>Rpr epigastric hern reduce</v>
          </cell>
          <cell r="D2768" t="str">
            <v>Y</v>
          </cell>
          <cell r="F2768" t="str">
            <v>A2</v>
          </cell>
          <cell r="G2768">
            <v>29.2441</v>
          </cell>
          <cell r="H2768">
            <v>1332.8</v>
          </cell>
        </row>
        <row r="2769">
          <cell r="A2769">
            <v>49572</v>
          </cell>
          <cell r="C2769" t="str">
            <v>Rpr epigastric hern blocked</v>
          </cell>
          <cell r="D2769" t="str">
            <v>Y</v>
          </cell>
          <cell r="F2769" t="str">
            <v>A2</v>
          </cell>
          <cell r="G2769">
            <v>29.2441</v>
          </cell>
          <cell r="H2769">
            <v>1332.8</v>
          </cell>
        </row>
        <row r="2770">
          <cell r="A2770">
            <v>49580</v>
          </cell>
          <cell r="C2770" t="str">
            <v>Rpr umbil hern reduc &lt; 5 yr</v>
          </cell>
          <cell r="D2770" t="str">
            <v>Y</v>
          </cell>
          <cell r="F2770" t="str">
            <v>A2</v>
          </cell>
          <cell r="G2770">
            <v>29.2441</v>
          </cell>
          <cell r="H2770">
            <v>1332.8</v>
          </cell>
        </row>
        <row r="2771">
          <cell r="A2771">
            <v>49582</v>
          </cell>
          <cell r="C2771" t="str">
            <v>Rpr umbil hern block &lt; 5 yr</v>
          </cell>
          <cell r="D2771" t="str">
            <v>Y</v>
          </cell>
          <cell r="F2771" t="str">
            <v>A2</v>
          </cell>
          <cell r="G2771">
            <v>29.2441</v>
          </cell>
          <cell r="H2771">
            <v>1332.8</v>
          </cell>
        </row>
        <row r="2772">
          <cell r="A2772">
            <v>49585</v>
          </cell>
          <cell r="C2772" t="str">
            <v>Rpr umbil hern reduc &gt; 5 yr</v>
          </cell>
          <cell r="D2772" t="str">
            <v>Y</v>
          </cell>
          <cell r="F2772" t="str">
            <v>A2</v>
          </cell>
          <cell r="G2772">
            <v>29.2441</v>
          </cell>
          <cell r="H2772">
            <v>1332.8</v>
          </cell>
        </row>
        <row r="2773">
          <cell r="A2773">
            <v>49587</v>
          </cell>
          <cell r="C2773" t="str">
            <v>Rpr umbil hern block &gt; 5 yr</v>
          </cell>
          <cell r="D2773" t="str">
            <v>Y</v>
          </cell>
          <cell r="F2773" t="str">
            <v>A2</v>
          </cell>
          <cell r="G2773">
            <v>29.2441</v>
          </cell>
          <cell r="H2773">
            <v>1332.8</v>
          </cell>
        </row>
        <row r="2774">
          <cell r="A2774">
            <v>49590</v>
          </cell>
          <cell r="C2774" t="str">
            <v>Repair spigelian hernia</v>
          </cell>
          <cell r="D2774" t="str">
            <v>Y</v>
          </cell>
          <cell r="F2774" t="str">
            <v>A2</v>
          </cell>
          <cell r="G2774">
            <v>29.2441</v>
          </cell>
          <cell r="H2774">
            <v>1332.8</v>
          </cell>
        </row>
        <row r="2775">
          <cell r="A2775">
            <v>49600</v>
          </cell>
          <cell r="C2775" t="str">
            <v>Repair umbilical lesion</v>
          </cell>
          <cell r="D2775" t="str">
            <v>Y</v>
          </cell>
          <cell r="F2775" t="str">
            <v>A2</v>
          </cell>
          <cell r="G2775">
            <v>29.2441</v>
          </cell>
          <cell r="H2775">
            <v>1332.8</v>
          </cell>
        </row>
        <row r="2776">
          <cell r="A2776">
            <v>49650</v>
          </cell>
          <cell r="C2776" t="str">
            <v>Lap ing hernia repair init</v>
          </cell>
          <cell r="D2776" t="str">
            <v>Y</v>
          </cell>
          <cell r="F2776" t="str">
            <v>A2</v>
          </cell>
          <cell r="G2776">
            <v>46.021299999999997</v>
          </cell>
          <cell r="H2776">
            <v>2097.42</v>
          </cell>
        </row>
        <row r="2777">
          <cell r="A2777">
            <v>49651</v>
          </cell>
          <cell r="C2777" t="str">
            <v>Lap ing hernia repair recur</v>
          </cell>
          <cell r="D2777" t="str">
            <v>Y</v>
          </cell>
          <cell r="F2777" t="str">
            <v>A2</v>
          </cell>
          <cell r="G2777">
            <v>46.021299999999997</v>
          </cell>
          <cell r="H2777">
            <v>2097.42</v>
          </cell>
        </row>
        <row r="2778">
          <cell r="A2778">
            <v>49652</v>
          </cell>
          <cell r="C2778" t="str">
            <v>Lap vent/abd hernia repair</v>
          </cell>
          <cell r="D2778" t="str">
            <v>Y</v>
          </cell>
          <cell r="F2778" t="str">
            <v>G2</v>
          </cell>
          <cell r="G2778">
            <v>46.021299999999997</v>
          </cell>
          <cell r="H2778">
            <v>2097.42</v>
          </cell>
        </row>
        <row r="2779">
          <cell r="A2779">
            <v>49653</v>
          </cell>
          <cell r="C2779" t="str">
            <v>Lap vent/abd hern proc comp</v>
          </cell>
          <cell r="D2779" t="str">
            <v>Y</v>
          </cell>
          <cell r="F2779" t="str">
            <v>G2</v>
          </cell>
          <cell r="G2779">
            <v>46.021299999999997</v>
          </cell>
          <cell r="H2779">
            <v>2097.42</v>
          </cell>
        </row>
        <row r="2780">
          <cell r="A2780">
            <v>49654</v>
          </cell>
          <cell r="C2780" t="str">
            <v>Lap inc hernia repair</v>
          </cell>
          <cell r="D2780" t="str">
            <v>Y</v>
          </cell>
          <cell r="F2780" t="str">
            <v>G2</v>
          </cell>
          <cell r="G2780">
            <v>73.918199999999999</v>
          </cell>
          <cell r="H2780">
            <v>3368.82</v>
          </cell>
        </row>
        <row r="2781">
          <cell r="A2781">
            <v>49655</v>
          </cell>
          <cell r="C2781" t="str">
            <v>Lap inc hern repair comp</v>
          </cell>
          <cell r="D2781" t="str">
            <v>Y</v>
          </cell>
          <cell r="F2781" t="str">
            <v>G2</v>
          </cell>
          <cell r="G2781">
            <v>73.918199999999999</v>
          </cell>
          <cell r="H2781">
            <v>3368.82</v>
          </cell>
        </row>
        <row r="2782">
          <cell r="A2782">
            <v>49656</v>
          </cell>
          <cell r="C2782" t="str">
            <v>Lap inc hernia repair recur</v>
          </cell>
          <cell r="D2782" t="str">
            <v>Y</v>
          </cell>
          <cell r="F2782" t="str">
            <v>G2</v>
          </cell>
          <cell r="G2782">
            <v>73.918199999999999</v>
          </cell>
          <cell r="H2782">
            <v>3368.82</v>
          </cell>
        </row>
        <row r="2783">
          <cell r="A2783">
            <v>49657</v>
          </cell>
          <cell r="C2783" t="str">
            <v>Lap inc hern recur comp</v>
          </cell>
          <cell r="D2783" t="str">
            <v>Y</v>
          </cell>
          <cell r="F2783" t="str">
            <v>G2</v>
          </cell>
          <cell r="G2783">
            <v>73.918199999999999</v>
          </cell>
          <cell r="H2783">
            <v>3368.82</v>
          </cell>
        </row>
        <row r="2784">
          <cell r="A2784">
            <v>50080</v>
          </cell>
          <cell r="C2784" t="str">
            <v>Removal of kidney stone</v>
          </cell>
          <cell r="D2784" t="str">
            <v>Y</v>
          </cell>
          <cell r="F2784" t="str">
            <v>G2</v>
          </cell>
          <cell r="G2784">
            <v>84.177700000000002</v>
          </cell>
          <cell r="H2784">
            <v>3836.4</v>
          </cell>
        </row>
        <row r="2785">
          <cell r="A2785">
            <v>50081</v>
          </cell>
          <cell r="C2785" t="str">
            <v>Removal of kidney stone</v>
          </cell>
          <cell r="D2785" t="str">
            <v>Y</v>
          </cell>
          <cell r="F2785" t="str">
            <v>G2</v>
          </cell>
          <cell r="G2785">
            <v>84.177700000000002</v>
          </cell>
          <cell r="H2785">
            <v>3836.4</v>
          </cell>
        </row>
        <row r="2786">
          <cell r="A2786">
            <v>50200</v>
          </cell>
          <cell r="C2786" t="str">
            <v>Renal biopsy perq</v>
          </cell>
          <cell r="D2786" t="str">
            <v>Y</v>
          </cell>
          <cell r="F2786" t="str">
            <v>A2</v>
          </cell>
          <cell r="G2786">
            <v>11.913500000000001</v>
          </cell>
          <cell r="H2786">
            <v>542.96</v>
          </cell>
        </row>
        <row r="2787">
          <cell r="A2787">
            <v>50382</v>
          </cell>
          <cell r="C2787" t="str">
            <v>Change ureter stent percut</v>
          </cell>
          <cell r="D2787" t="str">
            <v>Y</v>
          </cell>
          <cell r="F2787" t="str">
            <v>G2</v>
          </cell>
          <cell r="G2787">
            <v>17.1082</v>
          </cell>
          <cell r="H2787">
            <v>779.71</v>
          </cell>
        </row>
        <row r="2788">
          <cell r="A2788">
            <v>50384</v>
          </cell>
          <cell r="C2788" t="str">
            <v>Remove ureter stent percut</v>
          </cell>
          <cell r="D2788" t="str">
            <v>N</v>
          </cell>
          <cell r="F2788" t="str">
            <v>G2</v>
          </cell>
          <cell r="G2788">
            <v>17.1082</v>
          </cell>
          <cell r="H2788">
            <v>779.71</v>
          </cell>
        </row>
        <row r="2789">
          <cell r="A2789">
            <v>50385</v>
          </cell>
          <cell r="C2789" t="str">
            <v>Change stent via transureth</v>
          </cell>
          <cell r="D2789" t="str">
            <v>Y</v>
          </cell>
          <cell r="F2789" t="str">
            <v>G2</v>
          </cell>
          <cell r="G2789">
            <v>17.1082</v>
          </cell>
          <cell r="H2789">
            <v>779.71</v>
          </cell>
        </row>
        <row r="2790">
          <cell r="A2790">
            <v>50386</v>
          </cell>
          <cell r="C2790" t="str">
            <v>Remove stent via transureth</v>
          </cell>
          <cell r="D2790" t="str">
            <v>N</v>
          </cell>
          <cell r="F2790" t="str">
            <v>P3</v>
          </cell>
          <cell r="H2790">
            <v>597.23</v>
          </cell>
        </row>
        <row r="2791">
          <cell r="A2791">
            <v>50387</v>
          </cell>
          <cell r="C2791" t="str">
            <v>Change nephroureteral cath</v>
          </cell>
          <cell r="D2791" t="str">
            <v>Y</v>
          </cell>
          <cell r="F2791" t="str">
            <v>G2</v>
          </cell>
          <cell r="G2791">
            <v>17.1082</v>
          </cell>
          <cell r="H2791">
            <v>779.71</v>
          </cell>
        </row>
        <row r="2792">
          <cell r="A2792">
            <v>50389</v>
          </cell>
          <cell r="C2792" t="str">
            <v>Remove renal tube w/fluoro</v>
          </cell>
          <cell r="D2792" t="str">
            <v>N</v>
          </cell>
          <cell r="F2792" t="str">
            <v>G2</v>
          </cell>
          <cell r="G2792">
            <v>6.4657</v>
          </cell>
          <cell r="H2792">
            <v>294.67</v>
          </cell>
        </row>
        <row r="2793">
          <cell r="A2793">
            <v>50390</v>
          </cell>
          <cell r="C2793" t="str">
            <v>Drainage of kidney lesion</v>
          </cell>
          <cell r="D2793" t="str">
            <v>Y</v>
          </cell>
          <cell r="F2793" t="str">
            <v>A2</v>
          </cell>
          <cell r="G2793">
            <v>6.5486000000000004</v>
          </cell>
          <cell r="H2793">
            <v>298.45</v>
          </cell>
        </row>
        <row r="2794">
          <cell r="A2794">
            <v>50391</v>
          </cell>
          <cell r="C2794" t="str">
            <v>Instll rx agnt into rnal tub</v>
          </cell>
          <cell r="D2794" t="str">
            <v>Y</v>
          </cell>
          <cell r="F2794" t="str">
            <v>P3</v>
          </cell>
          <cell r="H2794">
            <v>48.6</v>
          </cell>
        </row>
        <row r="2795">
          <cell r="A2795">
            <v>50395</v>
          </cell>
          <cell r="C2795" t="str">
            <v>Create passage to kidney</v>
          </cell>
          <cell r="D2795" t="str">
            <v>Y</v>
          </cell>
          <cell r="F2795" t="str">
            <v>A2</v>
          </cell>
          <cell r="G2795">
            <v>26.462299999999999</v>
          </cell>
          <cell r="H2795">
            <v>1206.02</v>
          </cell>
        </row>
        <row r="2796">
          <cell r="A2796">
            <v>50396</v>
          </cell>
          <cell r="C2796" t="str">
            <v>Measure kidney pressure</v>
          </cell>
          <cell r="D2796" t="str">
            <v>Y</v>
          </cell>
          <cell r="E2796" t="str">
            <v>CH</v>
          </cell>
          <cell r="F2796" t="str">
            <v>A2</v>
          </cell>
          <cell r="G2796">
            <v>17.1082</v>
          </cell>
          <cell r="H2796">
            <v>779.71</v>
          </cell>
        </row>
        <row r="2797">
          <cell r="A2797">
            <v>50430</v>
          </cell>
          <cell r="C2797" t="str">
            <v>Njx px nfrosgrm &amp;/urtrgrm</v>
          </cell>
          <cell r="D2797" t="str">
            <v>N</v>
          </cell>
          <cell r="F2797" t="str">
            <v>N1</v>
          </cell>
        </row>
        <row r="2798">
          <cell r="A2798">
            <v>50431</v>
          </cell>
          <cell r="C2798" t="str">
            <v>Njx px nfrosgrm &amp;/urtrgrm</v>
          </cell>
          <cell r="D2798" t="str">
            <v>N</v>
          </cell>
          <cell r="F2798" t="str">
            <v>N1</v>
          </cell>
        </row>
        <row r="2799">
          <cell r="A2799">
            <v>50432</v>
          </cell>
          <cell r="C2799" t="str">
            <v>Plmt nephrostomy catheter</v>
          </cell>
          <cell r="D2799" t="str">
            <v>Y</v>
          </cell>
          <cell r="F2799" t="str">
            <v>G2</v>
          </cell>
          <cell r="G2799">
            <v>17.1082</v>
          </cell>
          <cell r="H2799">
            <v>779.71</v>
          </cell>
        </row>
        <row r="2800">
          <cell r="A2800">
            <v>50433</v>
          </cell>
          <cell r="C2800" t="str">
            <v>Plmt nephroureteral catheter</v>
          </cell>
          <cell r="D2800" t="str">
            <v>Y</v>
          </cell>
          <cell r="F2800" t="str">
            <v>G2</v>
          </cell>
          <cell r="G2800">
            <v>17.1082</v>
          </cell>
          <cell r="H2800">
            <v>779.71</v>
          </cell>
        </row>
        <row r="2801">
          <cell r="A2801">
            <v>50434</v>
          </cell>
          <cell r="C2801" t="str">
            <v>Convert nephrostomy catheter</v>
          </cell>
          <cell r="D2801" t="str">
            <v>Y</v>
          </cell>
          <cell r="E2801" t="str">
            <v>CH</v>
          </cell>
          <cell r="F2801" t="str">
            <v>G2</v>
          </cell>
          <cell r="G2801">
            <v>17.1082</v>
          </cell>
          <cell r="H2801">
            <v>779.71</v>
          </cell>
        </row>
        <row r="2802">
          <cell r="A2802">
            <v>50435</v>
          </cell>
          <cell r="C2802" t="str">
            <v>Exchange nephrostomy cath</v>
          </cell>
          <cell r="D2802" t="str">
            <v>Y</v>
          </cell>
          <cell r="E2802" t="str">
            <v>CH</v>
          </cell>
          <cell r="F2802" t="str">
            <v>G2</v>
          </cell>
          <cell r="G2802">
            <v>17.1082</v>
          </cell>
          <cell r="H2802">
            <v>779.71</v>
          </cell>
        </row>
        <row r="2803">
          <cell r="A2803">
            <v>50551</v>
          </cell>
          <cell r="C2803" t="str">
            <v>Kidney endoscopy</v>
          </cell>
          <cell r="D2803" t="str">
            <v>Y</v>
          </cell>
          <cell r="F2803" t="str">
            <v>A2</v>
          </cell>
          <cell r="G2803">
            <v>38.557200000000002</v>
          </cell>
          <cell r="H2803">
            <v>1757.24</v>
          </cell>
        </row>
        <row r="2804">
          <cell r="A2804">
            <v>50553</v>
          </cell>
          <cell r="C2804" t="str">
            <v>Kidney endoscopy</v>
          </cell>
          <cell r="D2804" t="str">
            <v>Y</v>
          </cell>
          <cell r="F2804" t="str">
            <v>A2</v>
          </cell>
          <cell r="G2804">
            <v>38.557200000000002</v>
          </cell>
          <cell r="H2804">
            <v>1757.24</v>
          </cell>
        </row>
        <row r="2805">
          <cell r="A2805">
            <v>50555</v>
          </cell>
          <cell r="C2805" t="str">
            <v>Kidney endoscopy &amp; biopsy</v>
          </cell>
          <cell r="D2805" t="str">
            <v>Y</v>
          </cell>
          <cell r="F2805" t="str">
            <v>A2</v>
          </cell>
          <cell r="G2805">
            <v>38.557200000000002</v>
          </cell>
          <cell r="H2805">
            <v>1757.24</v>
          </cell>
        </row>
        <row r="2806">
          <cell r="A2806">
            <v>50557</v>
          </cell>
          <cell r="C2806" t="str">
            <v>Kidney endoscopy &amp; treatment</v>
          </cell>
          <cell r="D2806" t="str">
            <v>Y</v>
          </cell>
          <cell r="F2806" t="str">
            <v>A2</v>
          </cell>
          <cell r="G2806">
            <v>84.177700000000002</v>
          </cell>
          <cell r="H2806">
            <v>3836.4</v>
          </cell>
        </row>
        <row r="2807">
          <cell r="A2807">
            <v>50561</v>
          </cell>
          <cell r="C2807" t="str">
            <v>Kidney endoscopy &amp; treatment</v>
          </cell>
          <cell r="D2807" t="str">
            <v>Y</v>
          </cell>
          <cell r="F2807" t="str">
            <v>A2</v>
          </cell>
          <cell r="G2807">
            <v>38.557200000000002</v>
          </cell>
          <cell r="H2807">
            <v>1757.24</v>
          </cell>
        </row>
        <row r="2808">
          <cell r="A2808">
            <v>50562</v>
          </cell>
          <cell r="C2808" t="str">
            <v>Renal scope w/tumor resect</v>
          </cell>
          <cell r="D2808" t="str">
            <v>Y</v>
          </cell>
          <cell r="F2808" t="str">
            <v>G2</v>
          </cell>
          <cell r="G2808">
            <v>84.177700000000002</v>
          </cell>
          <cell r="H2808">
            <v>3836.4</v>
          </cell>
        </row>
        <row r="2809">
          <cell r="A2809">
            <v>50570</v>
          </cell>
          <cell r="C2809" t="str">
            <v>Kidney endoscopy</v>
          </cell>
          <cell r="D2809" t="str">
            <v>Y</v>
          </cell>
          <cell r="F2809" t="str">
            <v>G2</v>
          </cell>
          <cell r="G2809">
            <v>17.1082</v>
          </cell>
          <cell r="H2809">
            <v>779.71</v>
          </cell>
        </row>
        <row r="2810">
          <cell r="A2810">
            <v>50572</v>
          </cell>
          <cell r="C2810" t="str">
            <v>Kidney endoscopy</v>
          </cell>
          <cell r="D2810" t="str">
            <v>Y</v>
          </cell>
          <cell r="F2810" t="str">
            <v>G2</v>
          </cell>
          <cell r="G2810">
            <v>6.4657</v>
          </cell>
          <cell r="H2810">
            <v>294.67</v>
          </cell>
        </row>
        <row r="2811">
          <cell r="A2811">
            <v>50574</v>
          </cell>
          <cell r="C2811" t="str">
            <v>Kidney endoscopy &amp; biopsy</v>
          </cell>
          <cell r="D2811" t="str">
            <v>Y</v>
          </cell>
          <cell r="E2811" t="str">
            <v>CH</v>
          </cell>
          <cell r="F2811" t="str">
            <v>G2</v>
          </cell>
          <cell r="G2811">
            <v>17.1082</v>
          </cell>
          <cell r="H2811">
            <v>779.71</v>
          </cell>
        </row>
        <row r="2812">
          <cell r="A2812">
            <v>50575</v>
          </cell>
          <cell r="C2812" t="str">
            <v>Kidney endoscopy</v>
          </cell>
          <cell r="D2812" t="str">
            <v>Y</v>
          </cell>
          <cell r="F2812" t="str">
            <v>G2</v>
          </cell>
          <cell r="G2812">
            <v>38.557200000000002</v>
          </cell>
          <cell r="H2812">
            <v>1757.24</v>
          </cell>
        </row>
        <row r="2813">
          <cell r="A2813">
            <v>50576</v>
          </cell>
          <cell r="C2813" t="str">
            <v>Kidney endoscopy &amp; treatment</v>
          </cell>
          <cell r="D2813" t="str">
            <v>Y</v>
          </cell>
          <cell r="F2813" t="str">
            <v>G2</v>
          </cell>
          <cell r="G2813">
            <v>38.557200000000002</v>
          </cell>
          <cell r="H2813">
            <v>1757.24</v>
          </cell>
        </row>
        <row r="2814">
          <cell r="A2814">
            <v>50580</v>
          </cell>
          <cell r="C2814" t="str">
            <v>Kidney endoscopy &amp; treatment</v>
          </cell>
          <cell r="D2814" t="str">
            <v>Y</v>
          </cell>
          <cell r="F2814" t="str">
            <v>G2</v>
          </cell>
          <cell r="G2814">
            <v>38.557200000000002</v>
          </cell>
          <cell r="H2814">
            <v>1757.24</v>
          </cell>
        </row>
        <row r="2815">
          <cell r="A2815">
            <v>50590</v>
          </cell>
          <cell r="C2815" t="str">
            <v>Fragmenting of kidney stone</v>
          </cell>
          <cell r="D2815" t="str">
            <v>Y</v>
          </cell>
          <cell r="F2815" t="str">
            <v>G2</v>
          </cell>
          <cell r="G2815">
            <v>38.557200000000002</v>
          </cell>
          <cell r="H2815">
            <v>1757.24</v>
          </cell>
        </row>
        <row r="2816">
          <cell r="A2816">
            <v>50592</v>
          </cell>
          <cell r="C2816" t="str">
            <v>Perc rf ablate renal tumor</v>
          </cell>
          <cell r="D2816" t="str">
            <v>Y</v>
          </cell>
          <cell r="F2816" t="str">
            <v>G2</v>
          </cell>
          <cell r="G2816">
            <v>46.021299999999997</v>
          </cell>
          <cell r="H2816">
            <v>2097.42</v>
          </cell>
        </row>
        <row r="2817">
          <cell r="A2817">
            <v>50593</v>
          </cell>
          <cell r="C2817" t="str">
            <v>Perc cryo ablate renal tum</v>
          </cell>
          <cell r="D2817" t="str">
            <v>Y</v>
          </cell>
          <cell r="F2817" t="str">
            <v>G2</v>
          </cell>
          <cell r="G2817">
            <v>73.918199999999999</v>
          </cell>
          <cell r="H2817">
            <v>3368.82</v>
          </cell>
        </row>
        <row r="2818">
          <cell r="A2818">
            <v>50606</v>
          </cell>
          <cell r="C2818" t="str">
            <v>Endoluminal bx urtr rnl plvs</v>
          </cell>
          <cell r="D2818" t="str">
            <v>N</v>
          </cell>
          <cell r="F2818" t="str">
            <v>N1</v>
          </cell>
        </row>
        <row r="2819">
          <cell r="A2819">
            <v>50684</v>
          </cell>
          <cell r="C2819" t="str">
            <v>Injection for ureter x-ray</v>
          </cell>
          <cell r="D2819" t="str">
            <v>N</v>
          </cell>
          <cell r="F2819" t="str">
            <v>N1</v>
          </cell>
        </row>
        <row r="2820">
          <cell r="A2820">
            <v>50686</v>
          </cell>
          <cell r="C2820" t="str">
            <v>Measure ureter pressure</v>
          </cell>
          <cell r="D2820" t="str">
            <v>N</v>
          </cell>
          <cell r="F2820" t="str">
            <v>P2</v>
          </cell>
          <cell r="G2820">
            <v>1.5583</v>
          </cell>
          <cell r="H2820">
            <v>71.02</v>
          </cell>
        </row>
        <row r="2821">
          <cell r="A2821">
            <v>50688</v>
          </cell>
          <cell r="C2821" t="str">
            <v>Change of ureter tube/stent</v>
          </cell>
          <cell r="D2821" t="str">
            <v>Y</v>
          </cell>
          <cell r="F2821" t="str">
            <v>A2</v>
          </cell>
          <cell r="G2821">
            <v>17.1082</v>
          </cell>
          <cell r="H2821">
            <v>779.71</v>
          </cell>
        </row>
        <row r="2822">
          <cell r="A2822">
            <v>50690</v>
          </cell>
          <cell r="C2822" t="str">
            <v>Injection for ureter x-ray</v>
          </cell>
          <cell r="D2822" t="str">
            <v>N</v>
          </cell>
          <cell r="F2822" t="str">
            <v>N1</v>
          </cell>
        </row>
        <row r="2823">
          <cell r="A2823">
            <v>50693</v>
          </cell>
          <cell r="C2823" t="str">
            <v>Plmt ureteral stent prq</v>
          </cell>
          <cell r="D2823" t="str">
            <v>Y</v>
          </cell>
          <cell r="F2823" t="str">
            <v>G2</v>
          </cell>
          <cell r="G2823">
            <v>26.462299999999999</v>
          </cell>
          <cell r="H2823">
            <v>1206.02</v>
          </cell>
        </row>
        <row r="2824">
          <cell r="A2824">
            <v>50694</v>
          </cell>
          <cell r="C2824" t="str">
            <v>Plmt ureteral stent prq</v>
          </cell>
          <cell r="D2824" t="str">
            <v>Y</v>
          </cell>
          <cell r="F2824" t="str">
            <v>G2</v>
          </cell>
          <cell r="G2824">
            <v>26.462299999999999</v>
          </cell>
          <cell r="H2824">
            <v>1206.02</v>
          </cell>
        </row>
        <row r="2825">
          <cell r="A2825">
            <v>50695</v>
          </cell>
          <cell r="C2825" t="str">
            <v>Plmt ureteral stent prq</v>
          </cell>
          <cell r="D2825" t="str">
            <v>Y</v>
          </cell>
          <cell r="F2825" t="str">
            <v>G2</v>
          </cell>
          <cell r="G2825">
            <v>26.462299999999999</v>
          </cell>
          <cell r="H2825">
            <v>1206.02</v>
          </cell>
        </row>
        <row r="2826">
          <cell r="A2826">
            <v>50705</v>
          </cell>
          <cell r="C2826" t="str">
            <v>Ureteral embolization/occl</v>
          </cell>
          <cell r="D2826" t="str">
            <v>N</v>
          </cell>
          <cell r="F2826" t="str">
            <v>N1</v>
          </cell>
        </row>
        <row r="2827">
          <cell r="A2827">
            <v>50706</v>
          </cell>
          <cell r="C2827" t="str">
            <v>Balloon dilate urtrl strix</v>
          </cell>
          <cell r="D2827" t="str">
            <v>N</v>
          </cell>
          <cell r="F2827" t="str">
            <v>N1</v>
          </cell>
        </row>
        <row r="2828">
          <cell r="A2828">
            <v>50727</v>
          </cell>
          <cell r="C2828" t="str">
            <v>Revise ureter</v>
          </cell>
          <cell r="D2828" t="str">
            <v>Y</v>
          </cell>
          <cell r="F2828" t="str">
            <v>G2</v>
          </cell>
          <cell r="G2828">
            <v>26.462299999999999</v>
          </cell>
          <cell r="H2828">
            <v>1206.02</v>
          </cell>
        </row>
        <row r="2829">
          <cell r="A2829">
            <v>50947</v>
          </cell>
          <cell r="C2829" t="str">
            <v>Laparo new ureter/bladder</v>
          </cell>
          <cell r="D2829" t="str">
            <v>Y</v>
          </cell>
          <cell r="F2829" t="str">
            <v>A2</v>
          </cell>
          <cell r="G2829">
            <v>46.021299999999997</v>
          </cell>
          <cell r="H2829">
            <v>2097.42</v>
          </cell>
        </row>
        <row r="2830">
          <cell r="A2830">
            <v>50948</v>
          </cell>
          <cell r="C2830" t="str">
            <v>Laparo new ureter/bladder</v>
          </cell>
          <cell r="D2830" t="str">
            <v>Y</v>
          </cell>
          <cell r="F2830" t="str">
            <v>A2</v>
          </cell>
          <cell r="G2830">
            <v>73.918199999999999</v>
          </cell>
          <cell r="H2830">
            <v>3368.82</v>
          </cell>
        </row>
        <row r="2831">
          <cell r="A2831">
            <v>50951</v>
          </cell>
          <cell r="C2831" t="str">
            <v>Endoscopy of ureter</v>
          </cell>
          <cell r="D2831" t="str">
            <v>Y</v>
          </cell>
          <cell r="F2831" t="str">
            <v>A2</v>
          </cell>
          <cell r="G2831">
            <v>17.1082</v>
          </cell>
          <cell r="H2831">
            <v>779.71</v>
          </cell>
        </row>
        <row r="2832">
          <cell r="A2832">
            <v>50953</v>
          </cell>
          <cell r="C2832" t="str">
            <v>Endoscopy of ureter</v>
          </cell>
          <cell r="D2832" t="str">
            <v>Y</v>
          </cell>
          <cell r="F2832" t="str">
            <v>A2</v>
          </cell>
          <cell r="G2832">
            <v>38.557200000000002</v>
          </cell>
          <cell r="H2832">
            <v>1757.24</v>
          </cell>
        </row>
        <row r="2833">
          <cell r="A2833">
            <v>50955</v>
          </cell>
          <cell r="C2833" t="str">
            <v>Ureter endoscopy &amp; biopsy</v>
          </cell>
          <cell r="D2833" t="str">
            <v>Y</v>
          </cell>
          <cell r="F2833" t="str">
            <v>A2</v>
          </cell>
          <cell r="G2833">
            <v>38.557200000000002</v>
          </cell>
          <cell r="H2833">
            <v>1757.24</v>
          </cell>
        </row>
        <row r="2834">
          <cell r="A2834">
            <v>50957</v>
          </cell>
          <cell r="C2834" t="str">
            <v>Ureter endoscopy &amp; treatment</v>
          </cell>
          <cell r="D2834" t="str">
            <v>Y</v>
          </cell>
          <cell r="F2834" t="str">
            <v>A2</v>
          </cell>
          <cell r="G2834">
            <v>38.557200000000002</v>
          </cell>
          <cell r="H2834">
            <v>1757.24</v>
          </cell>
        </row>
        <row r="2835">
          <cell r="A2835">
            <v>50961</v>
          </cell>
          <cell r="C2835" t="str">
            <v>Ureter endoscopy &amp; treatment</v>
          </cell>
          <cell r="D2835" t="str">
            <v>Y</v>
          </cell>
          <cell r="F2835" t="str">
            <v>A2</v>
          </cell>
          <cell r="G2835">
            <v>38.557200000000002</v>
          </cell>
          <cell r="H2835">
            <v>1757.24</v>
          </cell>
        </row>
        <row r="2836">
          <cell r="A2836">
            <v>50970</v>
          </cell>
          <cell r="C2836" t="str">
            <v>Ureter endoscopy</v>
          </cell>
          <cell r="D2836" t="str">
            <v>Y</v>
          </cell>
          <cell r="E2836" t="str">
            <v>CH</v>
          </cell>
          <cell r="F2836" t="str">
            <v>A2</v>
          </cell>
          <cell r="G2836">
            <v>17.1082</v>
          </cell>
          <cell r="H2836">
            <v>779.71</v>
          </cell>
        </row>
        <row r="2837">
          <cell r="A2837">
            <v>50972</v>
          </cell>
          <cell r="C2837" t="str">
            <v>Ureter endoscopy &amp; catheter</v>
          </cell>
          <cell r="D2837" t="str">
            <v>Y</v>
          </cell>
          <cell r="E2837" t="str">
            <v>CH</v>
          </cell>
          <cell r="F2837" t="str">
            <v>A2</v>
          </cell>
          <cell r="G2837">
            <v>17.1082</v>
          </cell>
          <cell r="H2837">
            <v>779.71</v>
          </cell>
        </row>
        <row r="2838">
          <cell r="A2838">
            <v>50974</v>
          </cell>
          <cell r="C2838" t="str">
            <v>Ureter endoscopy &amp; biopsy</v>
          </cell>
          <cell r="D2838" t="str">
            <v>Y</v>
          </cell>
          <cell r="F2838" t="str">
            <v>A2</v>
          </cell>
          <cell r="G2838">
            <v>38.557200000000002</v>
          </cell>
          <cell r="H2838">
            <v>1757.24</v>
          </cell>
        </row>
        <row r="2839">
          <cell r="A2839">
            <v>50976</v>
          </cell>
          <cell r="C2839" t="str">
            <v>Ureter endoscopy &amp; treatment</v>
          </cell>
          <cell r="D2839" t="str">
            <v>Y</v>
          </cell>
          <cell r="F2839" t="str">
            <v>A2</v>
          </cell>
          <cell r="G2839">
            <v>38.557200000000002</v>
          </cell>
          <cell r="H2839">
            <v>1757.24</v>
          </cell>
        </row>
        <row r="2840">
          <cell r="A2840">
            <v>50980</v>
          </cell>
          <cell r="C2840" t="str">
            <v>Ureter endoscopy &amp; treatment</v>
          </cell>
          <cell r="D2840" t="str">
            <v>Y</v>
          </cell>
          <cell r="F2840" t="str">
            <v>A2</v>
          </cell>
          <cell r="G2840">
            <v>38.557200000000002</v>
          </cell>
          <cell r="H2840">
            <v>1757.24</v>
          </cell>
        </row>
        <row r="2841">
          <cell r="A2841">
            <v>51020</v>
          </cell>
          <cell r="C2841" t="str">
            <v>Incise &amp; treat bladder</v>
          </cell>
          <cell r="D2841" t="str">
            <v>Y</v>
          </cell>
          <cell r="F2841" t="str">
            <v>A2</v>
          </cell>
          <cell r="G2841">
            <v>26.462299999999999</v>
          </cell>
          <cell r="H2841">
            <v>1206.02</v>
          </cell>
        </row>
        <row r="2842">
          <cell r="A2842">
            <v>51030</v>
          </cell>
          <cell r="C2842" t="str">
            <v>Incise &amp; treat bladder</v>
          </cell>
          <cell r="D2842" t="str">
            <v>Y</v>
          </cell>
          <cell r="F2842" t="str">
            <v>A2</v>
          </cell>
          <cell r="G2842">
            <v>26.462299999999999</v>
          </cell>
          <cell r="H2842">
            <v>1206.02</v>
          </cell>
        </row>
        <row r="2843">
          <cell r="A2843">
            <v>51040</v>
          </cell>
          <cell r="C2843" t="str">
            <v>Incise &amp; drain bladder</v>
          </cell>
          <cell r="D2843" t="str">
            <v>Y</v>
          </cell>
          <cell r="F2843" t="str">
            <v>A2</v>
          </cell>
          <cell r="G2843">
            <v>17.1082</v>
          </cell>
          <cell r="H2843">
            <v>779.71</v>
          </cell>
        </row>
        <row r="2844">
          <cell r="A2844">
            <v>51045</v>
          </cell>
          <cell r="C2844" t="str">
            <v>Incise bladder/drain ureter</v>
          </cell>
          <cell r="D2844" t="str">
            <v>Y</v>
          </cell>
          <cell r="F2844" t="str">
            <v>A2</v>
          </cell>
          <cell r="G2844">
            <v>17.1082</v>
          </cell>
          <cell r="H2844">
            <v>779.71</v>
          </cell>
        </row>
        <row r="2845">
          <cell r="A2845">
            <v>51050</v>
          </cell>
          <cell r="C2845" t="str">
            <v>Removal of bladder stone</v>
          </cell>
          <cell r="D2845" t="str">
            <v>Y</v>
          </cell>
          <cell r="F2845" t="str">
            <v>A2</v>
          </cell>
          <cell r="G2845">
            <v>38.557200000000002</v>
          </cell>
          <cell r="H2845">
            <v>1757.24</v>
          </cell>
        </row>
        <row r="2846">
          <cell r="A2846">
            <v>51065</v>
          </cell>
          <cell r="C2846" t="str">
            <v>Remove ureter calculus</v>
          </cell>
          <cell r="D2846" t="str">
            <v>Y</v>
          </cell>
          <cell r="F2846" t="str">
            <v>A2</v>
          </cell>
          <cell r="G2846">
            <v>38.557200000000002</v>
          </cell>
          <cell r="H2846">
            <v>1757.24</v>
          </cell>
        </row>
        <row r="2847">
          <cell r="A2847">
            <v>51080</v>
          </cell>
          <cell r="C2847" t="str">
            <v>Drainage of bladder abscess</v>
          </cell>
          <cell r="D2847" t="str">
            <v>Y</v>
          </cell>
          <cell r="F2847" t="str">
            <v>A2</v>
          </cell>
          <cell r="G2847">
            <v>23.322700000000001</v>
          </cell>
          <cell r="H2847">
            <v>1062.93</v>
          </cell>
        </row>
        <row r="2848">
          <cell r="A2848">
            <v>51100</v>
          </cell>
          <cell r="C2848" t="str">
            <v>Drain bladder by needle</v>
          </cell>
          <cell r="D2848" t="str">
            <v>Y</v>
          </cell>
          <cell r="F2848" t="str">
            <v>P3</v>
          </cell>
          <cell r="H2848">
            <v>32.4</v>
          </cell>
        </row>
        <row r="2849">
          <cell r="A2849">
            <v>51101</v>
          </cell>
          <cell r="C2849" t="str">
            <v>Drain bladder by trocar/cath</v>
          </cell>
          <cell r="D2849" t="str">
            <v>N</v>
          </cell>
          <cell r="F2849" t="str">
            <v>P3</v>
          </cell>
          <cell r="H2849">
            <v>86.76</v>
          </cell>
        </row>
        <row r="2850">
          <cell r="A2850">
            <v>51102</v>
          </cell>
          <cell r="C2850" t="str">
            <v>Drain bl w/cath insertion</v>
          </cell>
          <cell r="D2850" t="str">
            <v>Y</v>
          </cell>
          <cell r="F2850" t="str">
            <v>A2</v>
          </cell>
          <cell r="G2850">
            <v>17.1082</v>
          </cell>
          <cell r="H2850">
            <v>779.71</v>
          </cell>
        </row>
        <row r="2851">
          <cell r="A2851">
            <v>51500</v>
          </cell>
          <cell r="C2851" t="str">
            <v>Removal of bladder cyst</v>
          </cell>
          <cell r="D2851" t="str">
            <v>Y</v>
          </cell>
          <cell r="F2851" t="str">
            <v>A2</v>
          </cell>
          <cell r="G2851">
            <v>46.021299999999997</v>
          </cell>
          <cell r="H2851">
            <v>2097.42</v>
          </cell>
        </row>
        <row r="2852">
          <cell r="A2852">
            <v>51520</v>
          </cell>
          <cell r="C2852" t="str">
            <v>Removal of bladder lesion</v>
          </cell>
          <cell r="D2852" t="str">
            <v>Y</v>
          </cell>
          <cell r="F2852" t="str">
            <v>A2</v>
          </cell>
          <cell r="G2852">
            <v>17.1082</v>
          </cell>
          <cell r="H2852">
            <v>779.71</v>
          </cell>
        </row>
        <row r="2853">
          <cell r="A2853">
            <v>51535</v>
          </cell>
          <cell r="C2853" t="str">
            <v>Repair of ureter lesion</v>
          </cell>
          <cell r="D2853" t="str">
            <v>Y</v>
          </cell>
          <cell r="F2853" t="str">
            <v>G2</v>
          </cell>
          <cell r="G2853">
            <v>17.1082</v>
          </cell>
          <cell r="H2853">
            <v>779.71</v>
          </cell>
        </row>
        <row r="2854">
          <cell r="A2854">
            <v>51600</v>
          </cell>
          <cell r="C2854" t="str">
            <v>Injection for bladder x-ray</v>
          </cell>
          <cell r="D2854" t="str">
            <v>N</v>
          </cell>
          <cell r="F2854" t="str">
            <v>N1</v>
          </cell>
        </row>
        <row r="2855">
          <cell r="A2855">
            <v>51605</v>
          </cell>
          <cell r="C2855" t="str">
            <v>Preparation for bladder xray</v>
          </cell>
          <cell r="D2855" t="str">
            <v>N</v>
          </cell>
          <cell r="F2855" t="str">
            <v>N1</v>
          </cell>
        </row>
        <row r="2856">
          <cell r="A2856">
            <v>51610</v>
          </cell>
          <cell r="C2856" t="str">
            <v>Injection for bladder x-ray</v>
          </cell>
          <cell r="D2856" t="str">
            <v>N</v>
          </cell>
          <cell r="F2856" t="str">
            <v>N1</v>
          </cell>
        </row>
        <row r="2857">
          <cell r="A2857">
            <v>51700</v>
          </cell>
          <cell r="C2857" t="str">
            <v>Irrigation of bladder</v>
          </cell>
          <cell r="D2857" t="str">
            <v>Y</v>
          </cell>
          <cell r="F2857" t="str">
            <v>P3</v>
          </cell>
          <cell r="H2857">
            <v>52.2</v>
          </cell>
        </row>
        <row r="2858">
          <cell r="A2858">
            <v>51701</v>
          </cell>
          <cell r="C2858" t="str">
            <v>Insert bladder catheter</v>
          </cell>
          <cell r="D2858" t="str">
            <v>N</v>
          </cell>
          <cell r="F2858" t="str">
            <v>N1</v>
          </cell>
        </row>
        <row r="2859">
          <cell r="A2859">
            <v>51702</v>
          </cell>
          <cell r="C2859" t="str">
            <v>Insert temp bladder cath</v>
          </cell>
          <cell r="D2859" t="str">
            <v>N</v>
          </cell>
          <cell r="F2859" t="str">
            <v>N1</v>
          </cell>
        </row>
        <row r="2860">
          <cell r="A2860">
            <v>51703</v>
          </cell>
          <cell r="C2860" t="str">
            <v>Insert bladder cath complex</v>
          </cell>
          <cell r="D2860" t="str">
            <v>N</v>
          </cell>
          <cell r="F2860" t="str">
            <v>P2</v>
          </cell>
          <cell r="G2860">
            <v>1.5583</v>
          </cell>
          <cell r="H2860">
            <v>71.02</v>
          </cell>
        </row>
        <row r="2861">
          <cell r="A2861">
            <v>51705</v>
          </cell>
          <cell r="C2861" t="str">
            <v>Change of bladder tube</v>
          </cell>
          <cell r="D2861" t="str">
            <v>Y</v>
          </cell>
          <cell r="F2861" t="str">
            <v>P3</v>
          </cell>
          <cell r="H2861">
            <v>58.32</v>
          </cell>
        </row>
        <row r="2862">
          <cell r="A2862">
            <v>51710</v>
          </cell>
          <cell r="C2862" t="str">
            <v>Change of bladder tube</v>
          </cell>
          <cell r="D2862" t="str">
            <v>Y</v>
          </cell>
          <cell r="F2862" t="str">
            <v>A2</v>
          </cell>
          <cell r="G2862">
            <v>6.4657</v>
          </cell>
          <cell r="H2862">
            <v>294.67</v>
          </cell>
        </row>
        <row r="2863">
          <cell r="A2863">
            <v>51715</v>
          </cell>
          <cell r="C2863" t="str">
            <v>Endoscopic injection/implant</v>
          </cell>
          <cell r="D2863" t="str">
            <v>Y</v>
          </cell>
          <cell r="F2863" t="str">
            <v>A2</v>
          </cell>
          <cell r="G2863">
            <v>26.462299999999999</v>
          </cell>
          <cell r="H2863">
            <v>1206.02</v>
          </cell>
        </row>
        <row r="2864">
          <cell r="A2864">
            <v>51720</v>
          </cell>
          <cell r="C2864" t="str">
            <v>Treatment of bladder lesion</v>
          </cell>
          <cell r="D2864" t="str">
            <v>Y</v>
          </cell>
          <cell r="F2864" t="str">
            <v>P3</v>
          </cell>
          <cell r="H2864">
            <v>52.2</v>
          </cell>
        </row>
        <row r="2865">
          <cell r="A2865">
            <v>51725</v>
          </cell>
          <cell r="C2865" t="str">
            <v>Simple cystometrogram</v>
          </cell>
          <cell r="D2865" t="str">
            <v>Y</v>
          </cell>
          <cell r="F2865" t="str">
            <v>P3</v>
          </cell>
          <cell r="H2865">
            <v>113.76</v>
          </cell>
        </row>
        <row r="2866">
          <cell r="A2866">
            <v>51726</v>
          </cell>
          <cell r="C2866" t="str">
            <v>Complex cystometrogram</v>
          </cell>
          <cell r="D2866" t="str">
            <v>Y</v>
          </cell>
          <cell r="F2866" t="str">
            <v>A2</v>
          </cell>
          <cell r="G2866">
            <v>6.4657</v>
          </cell>
          <cell r="H2866">
            <v>294.67</v>
          </cell>
        </row>
        <row r="2867">
          <cell r="A2867">
            <v>51727</v>
          </cell>
          <cell r="C2867" t="str">
            <v>Cystometrogram w/up</v>
          </cell>
          <cell r="D2867" t="str">
            <v>Y</v>
          </cell>
          <cell r="F2867" t="str">
            <v>P3</v>
          </cell>
          <cell r="H2867">
            <v>210.24</v>
          </cell>
        </row>
        <row r="2868">
          <cell r="A2868">
            <v>51728</v>
          </cell>
          <cell r="C2868" t="str">
            <v>Cystometrogram w/vp</v>
          </cell>
          <cell r="D2868" t="str">
            <v>Y</v>
          </cell>
          <cell r="F2868" t="str">
            <v>P3</v>
          </cell>
          <cell r="H2868">
            <v>218.16</v>
          </cell>
        </row>
        <row r="2869">
          <cell r="A2869">
            <v>51729</v>
          </cell>
          <cell r="C2869" t="str">
            <v>Cystometrogram w/vp&amp;up</v>
          </cell>
          <cell r="D2869" t="str">
            <v>Y</v>
          </cell>
          <cell r="F2869" t="str">
            <v>P3</v>
          </cell>
          <cell r="H2869">
            <v>219.96</v>
          </cell>
        </row>
        <row r="2870">
          <cell r="A2870">
            <v>51736</v>
          </cell>
          <cell r="C2870" t="str">
            <v>Urine flow measurement</v>
          </cell>
          <cell r="D2870" t="str">
            <v>N</v>
          </cell>
          <cell r="F2870" t="str">
            <v>N1</v>
          </cell>
        </row>
        <row r="2871">
          <cell r="A2871">
            <v>51741</v>
          </cell>
          <cell r="C2871" t="str">
            <v>Electro-uroflowmetry first</v>
          </cell>
          <cell r="D2871" t="str">
            <v>N</v>
          </cell>
          <cell r="F2871" t="str">
            <v>N1</v>
          </cell>
        </row>
        <row r="2872">
          <cell r="A2872">
            <v>51784</v>
          </cell>
          <cell r="C2872" t="str">
            <v>Anal/urinary muscle study</v>
          </cell>
          <cell r="D2872" t="str">
            <v>N</v>
          </cell>
          <cell r="F2872" t="str">
            <v>P3</v>
          </cell>
          <cell r="H2872">
            <v>32.04</v>
          </cell>
        </row>
        <row r="2873">
          <cell r="A2873">
            <v>51785</v>
          </cell>
          <cell r="C2873" t="str">
            <v>Anal/urinary muscle study</v>
          </cell>
          <cell r="D2873" t="str">
            <v>Y</v>
          </cell>
          <cell r="F2873" t="str">
            <v>A2</v>
          </cell>
          <cell r="G2873">
            <v>2.6238999999999999</v>
          </cell>
          <cell r="H2873">
            <v>119.58</v>
          </cell>
        </row>
        <row r="2874">
          <cell r="A2874">
            <v>51792</v>
          </cell>
          <cell r="C2874" t="str">
            <v>Urinary reflex study</v>
          </cell>
          <cell r="D2874" t="str">
            <v>N</v>
          </cell>
          <cell r="F2874" t="str">
            <v>N1</v>
          </cell>
        </row>
        <row r="2875">
          <cell r="A2875">
            <v>51797</v>
          </cell>
          <cell r="C2875" t="str">
            <v>Intraabdominal pressure test</v>
          </cell>
          <cell r="D2875" t="str">
            <v>N</v>
          </cell>
          <cell r="F2875" t="str">
            <v>N1</v>
          </cell>
        </row>
        <row r="2876">
          <cell r="A2876">
            <v>51798</v>
          </cell>
          <cell r="C2876" t="str">
            <v>Us urine capacity measure</v>
          </cell>
          <cell r="D2876" t="str">
            <v>N</v>
          </cell>
          <cell r="F2876" t="str">
            <v>N1</v>
          </cell>
        </row>
        <row r="2877">
          <cell r="A2877">
            <v>51880</v>
          </cell>
          <cell r="C2877" t="str">
            <v>Repair of bladder opening</v>
          </cell>
          <cell r="D2877" t="str">
            <v>Y</v>
          </cell>
          <cell r="F2877" t="str">
            <v>A2</v>
          </cell>
          <cell r="G2877">
            <v>26.462299999999999</v>
          </cell>
          <cell r="H2877">
            <v>1206.02</v>
          </cell>
        </row>
        <row r="2878">
          <cell r="A2878">
            <v>51992</v>
          </cell>
          <cell r="C2878" t="str">
            <v>Laparo sling operation</v>
          </cell>
          <cell r="D2878" t="str">
            <v>Y</v>
          </cell>
          <cell r="F2878" t="str">
            <v>A2</v>
          </cell>
          <cell r="G2878">
            <v>46.021299999999997</v>
          </cell>
          <cell r="H2878">
            <v>2097.42</v>
          </cell>
        </row>
        <row r="2879">
          <cell r="A2879">
            <v>52000</v>
          </cell>
          <cell r="C2879" t="str">
            <v>Cystoscopy</v>
          </cell>
          <cell r="D2879" t="str">
            <v>Y</v>
          </cell>
          <cell r="F2879" t="str">
            <v>A2</v>
          </cell>
          <cell r="G2879">
            <v>6.4657</v>
          </cell>
          <cell r="H2879">
            <v>294.67</v>
          </cell>
        </row>
        <row r="2880">
          <cell r="A2880">
            <v>52001</v>
          </cell>
          <cell r="C2880" t="str">
            <v>Cystoscopy removal of clots</v>
          </cell>
          <cell r="D2880" t="str">
            <v>Y</v>
          </cell>
          <cell r="F2880" t="str">
            <v>A2</v>
          </cell>
          <cell r="G2880">
            <v>26.462299999999999</v>
          </cell>
          <cell r="H2880">
            <v>1206.02</v>
          </cell>
        </row>
        <row r="2881">
          <cell r="A2881">
            <v>52005</v>
          </cell>
          <cell r="C2881" t="str">
            <v>Cystoscopy &amp; ureter catheter</v>
          </cell>
          <cell r="D2881" t="str">
            <v>Y</v>
          </cell>
          <cell r="F2881" t="str">
            <v>A2</v>
          </cell>
          <cell r="G2881">
            <v>17.1082</v>
          </cell>
          <cell r="H2881">
            <v>779.71</v>
          </cell>
        </row>
        <row r="2882">
          <cell r="A2882">
            <v>52007</v>
          </cell>
          <cell r="C2882" t="str">
            <v>Cystoscopy and biopsy</v>
          </cell>
          <cell r="D2882" t="str">
            <v>Y</v>
          </cell>
          <cell r="F2882" t="str">
            <v>A2</v>
          </cell>
          <cell r="G2882">
            <v>26.462299999999999</v>
          </cell>
          <cell r="H2882">
            <v>1206.02</v>
          </cell>
        </row>
        <row r="2883">
          <cell r="A2883">
            <v>52010</v>
          </cell>
          <cell r="C2883" t="str">
            <v>Cystoscopy &amp; duct catheter</v>
          </cell>
          <cell r="D2883" t="str">
            <v>Y</v>
          </cell>
          <cell r="F2883" t="str">
            <v>A2</v>
          </cell>
          <cell r="G2883">
            <v>6.4657</v>
          </cell>
          <cell r="H2883">
            <v>294.67</v>
          </cell>
        </row>
        <row r="2884">
          <cell r="A2884">
            <v>52204</v>
          </cell>
          <cell r="C2884" t="str">
            <v>Cystoscopy w/biopsy(s)</v>
          </cell>
          <cell r="D2884" t="str">
            <v>Y</v>
          </cell>
          <cell r="F2884" t="str">
            <v>A2</v>
          </cell>
          <cell r="G2884">
            <v>17.1082</v>
          </cell>
          <cell r="H2884">
            <v>779.71</v>
          </cell>
        </row>
        <row r="2885">
          <cell r="A2885">
            <v>52214</v>
          </cell>
          <cell r="C2885" t="str">
            <v>Cystoscopy and treatment</v>
          </cell>
          <cell r="D2885" t="str">
            <v>Y</v>
          </cell>
          <cell r="F2885" t="str">
            <v>A2</v>
          </cell>
          <cell r="G2885">
            <v>17.1082</v>
          </cell>
          <cell r="H2885">
            <v>779.71</v>
          </cell>
        </row>
        <row r="2886">
          <cell r="A2886">
            <v>52224</v>
          </cell>
          <cell r="C2886" t="str">
            <v>Cystoscopy and treatment</v>
          </cell>
          <cell r="D2886" t="str">
            <v>Y</v>
          </cell>
          <cell r="F2886" t="str">
            <v>A2</v>
          </cell>
          <cell r="G2886">
            <v>17.1082</v>
          </cell>
          <cell r="H2886">
            <v>779.71</v>
          </cell>
        </row>
        <row r="2887">
          <cell r="A2887">
            <v>52234</v>
          </cell>
          <cell r="C2887" t="str">
            <v>Cystoscopy and treatment</v>
          </cell>
          <cell r="D2887" t="str">
            <v>Y</v>
          </cell>
          <cell r="F2887" t="str">
            <v>A2</v>
          </cell>
          <cell r="G2887">
            <v>26.462299999999999</v>
          </cell>
          <cell r="H2887">
            <v>1206.02</v>
          </cell>
        </row>
        <row r="2888">
          <cell r="A2888">
            <v>52235</v>
          </cell>
          <cell r="C2888" t="str">
            <v>Cystoscopy and treatment</v>
          </cell>
          <cell r="D2888" t="str">
            <v>Y</v>
          </cell>
          <cell r="F2888" t="str">
            <v>A2</v>
          </cell>
          <cell r="G2888">
            <v>26.462299999999999</v>
          </cell>
          <cell r="H2888">
            <v>1206.02</v>
          </cell>
        </row>
        <row r="2889">
          <cell r="A2889">
            <v>52240</v>
          </cell>
          <cell r="C2889" t="str">
            <v>Cystoscopy and treatment</v>
          </cell>
          <cell r="D2889" t="str">
            <v>Y</v>
          </cell>
          <cell r="F2889" t="str">
            <v>A2</v>
          </cell>
          <cell r="G2889">
            <v>38.557200000000002</v>
          </cell>
          <cell r="H2889">
            <v>1757.24</v>
          </cell>
        </row>
        <row r="2890">
          <cell r="A2890">
            <v>52250</v>
          </cell>
          <cell r="C2890" t="str">
            <v>Cystoscopy and radiotracer</v>
          </cell>
          <cell r="D2890" t="str">
            <v>Y</v>
          </cell>
          <cell r="F2890" t="str">
            <v>A2</v>
          </cell>
          <cell r="G2890">
            <v>38.557200000000002</v>
          </cell>
          <cell r="H2890">
            <v>1757.24</v>
          </cell>
        </row>
        <row r="2891">
          <cell r="A2891">
            <v>52260</v>
          </cell>
          <cell r="C2891" t="str">
            <v>Cystoscopy and treatment</v>
          </cell>
          <cell r="D2891" t="str">
            <v>Y</v>
          </cell>
          <cell r="F2891" t="str">
            <v>A2</v>
          </cell>
          <cell r="G2891">
            <v>17.1082</v>
          </cell>
          <cell r="H2891">
            <v>779.71</v>
          </cell>
        </row>
        <row r="2892">
          <cell r="A2892">
            <v>52265</v>
          </cell>
          <cell r="C2892" t="str">
            <v>Cystoscopy and treatment</v>
          </cell>
          <cell r="D2892" t="str">
            <v>Y</v>
          </cell>
          <cell r="F2892" t="str">
            <v>P3</v>
          </cell>
          <cell r="H2892">
            <v>259.92</v>
          </cell>
        </row>
        <row r="2893">
          <cell r="A2893">
            <v>52270</v>
          </cell>
          <cell r="C2893" t="str">
            <v>Cystoscopy &amp; revise urethra</v>
          </cell>
          <cell r="D2893" t="str">
            <v>Y</v>
          </cell>
          <cell r="F2893" t="str">
            <v>A2</v>
          </cell>
          <cell r="G2893">
            <v>17.1082</v>
          </cell>
          <cell r="H2893">
            <v>779.71</v>
          </cell>
        </row>
        <row r="2894">
          <cell r="A2894">
            <v>52275</v>
          </cell>
          <cell r="C2894" t="str">
            <v>Cystoscopy &amp; revise urethra</v>
          </cell>
          <cell r="D2894" t="str">
            <v>Y</v>
          </cell>
          <cell r="F2894" t="str">
            <v>A2</v>
          </cell>
          <cell r="G2894">
            <v>17.1082</v>
          </cell>
          <cell r="H2894">
            <v>779.71</v>
          </cell>
        </row>
        <row r="2895">
          <cell r="A2895">
            <v>52276</v>
          </cell>
          <cell r="C2895" t="str">
            <v>Cystoscopy and treatment</v>
          </cell>
          <cell r="D2895" t="str">
            <v>Y</v>
          </cell>
          <cell r="F2895" t="str">
            <v>A2</v>
          </cell>
          <cell r="G2895">
            <v>17.1082</v>
          </cell>
          <cell r="H2895">
            <v>779.71</v>
          </cell>
        </row>
        <row r="2896">
          <cell r="A2896">
            <v>52277</v>
          </cell>
          <cell r="C2896" t="str">
            <v>Cystoscopy and treatment</v>
          </cell>
          <cell r="D2896" t="str">
            <v>Y</v>
          </cell>
          <cell r="F2896" t="str">
            <v>A2</v>
          </cell>
          <cell r="G2896">
            <v>26.462299999999999</v>
          </cell>
          <cell r="H2896">
            <v>1206.02</v>
          </cell>
        </row>
        <row r="2897">
          <cell r="A2897">
            <v>52281</v>
          </cell>
          <cell r="C2897" t="str">
            <v>Cystoscopy and treatment</v>
          </cell>
          <cell r="D2897" t="str">
            <v>Y</v>
          </cell>
          <cell r="F2897" t="str">
            <v>A2</v>
          </cell>
          <cell r="G2897">
            <v>17.1082</v>
          </cell>
          <cell r="H2897">
            <v>779.71</v>
          </cell>
        </row>
        <row r="2898">
          <cell r="A2898">
            <v>52282</v>
          </cell>
          <cell r="C2898" t="str">
            <v>Cystoscopy implant stent</v>
          </cell>
          <cell r="D2898" t="str">
            <v>Y</v>
          </cell>
          <cell r="F2898" t="str">
            <v>A2</v>
          </cell>
          <cell r="G2898">
            <v>26.462299999999999</v>
          </cell>
          <cell r="H2898">
            <v>1206.02</v>
          </cell>
        </row>
        <row r="2899">
          <cell r="A2899">
            <v>52283</v>
          </cell>
          <cell r="C2899" t="str">
            <v>Cystoscopy and treatment</v>
          </cell>
          <cell r="D2899" t="str">
            <v>Y</v>
          </cell>
          <cell r="F2899" t="str">
            <v>A2</v>
          </cell>
          <cell r="G2899">
            <v>17.1082</v>
          </cell>
          <cell r="H2899">
            <v>779.71</v>
          </cell>
        </row>
        <row r="2900">
          <cell r="A2900">
            <v>52285</v>
          </cell>
          <cell r="C2900" t="str">
            <v>Cystoscopy and treatment</v>
          </cell>
          <cell r="D2900" t="str">
            <v>Y</v>
          </cell>
          <cell r="F2900" t="str">
            <v>A2</v>
          </cell>
          <cell r="G2900">
            <v>17.1082</v>
          </cell>
          <cell r="H2900">
            <v>779.71</v>
          </cell>
        </row>
        <row r="2901">
          <cell r="A2901">
            <v>52287</v>
          </cell>
          <cell r="C2901" t="str">
            <v>Cystoscopy chemodenervation</v>
          </cell>
          <cell r="D2901" t="str">
            <v>Y</v>
          </cell>
          <cell r="F2901" t="str">
            <v>G2</v>
          </cell>
          <cell r="G2901">
            <v>17.1082</v>
          </cell>
          <cell r="H2901">
            <v>779.71</v>
          </cell>
        </row>
        <row r="2902">
          <cell r="A2902">
            <v>52290</v>
          </cell>
          <cell r="C2902" t="str">
            <v>Cystoscopy and treatment</v>
          </cell>
          <cell r="D2902" t="str">
            <v>Y</v>
          </cell>
          <cell r="F2902" t="str">
            <v>A2</v>
          </cell>
          <cell r="G2902">
            <v>17.1082</v>
          </cell>
          <cell r="H2902">
            <v>779.71</v>
          </cell>
        </row>
        <row r="2903">
          <cell r="A2903">
            <v>52300</v>
          </cell>
          <cell r="C2903" t="str">
            <v>Cystoscopy and treatment</v>
          </cell>
          <cell r="D2903" t="str">
            <v>Y</v>
          </cell>
          <cell r="F2903" t="str">
            <v>A2</v>
          </cell>
          <cell r="G2903">
            <v>26.462299999999999</v>
          </cell>
          <cell r="H2903">
            <v>1206.02</v>
          </cell>
        </row>
        <row r="2904">
          <cell r="A2904">
            <v>52301</v>
          </cell>
          <cell r="C2904" t="str">
            <v>Cystoscopy and treatment</v>
          </cell>
          <cell r="D2904" t="str">
            <v>Y</v>
          </cell>
          <cell r="F2904" t="str">
            <v>A2</v>
          </cell>
          <cell r="G2904">
            <v>26.462299999999999</v>
          </cell>
          <cell r="H2904">
            <v>1206.02</v>
          </cell>
        </row>
        <row r="2905">
          <cell r="A2905">
            <v>52305</v>
          </cell>
          <cell r="C2905" t="str">
            <v>Cystoscopy and treatment</v>
          </cell>
          <cell r="D2905" t="str">
            <v>Y</v>
          </cell>
          <cell r="F2905" t="str">
            <v>A2</v>
          </cell>
          <cell r="G2905">
            <v>38.557200000000002</v>
          </cell>
          <cell r="H2905">
            <v>1757.24</v>
          </cell>
        </row>
        <row r="2906">
          <cell r="A2906">
            <v>52310</v>
          </cell>
          <cell r="C2906" t="str">
            <v>Cystoscopy and treatment</v>
          </cell>
          <cell r="D2906" t="str">
            <v>Y</v>
          </cell>
          <cell r="F2906" t="str">
            <v>A2</v>
          </cell>
          <cell r="G2906">
            <v>17.1082</v>
          </cell>
          <cell r="H2906">
            <v>779.71</v>
          </cell>
        </row>
        <row r="2907">
          <cell r="A2907">
            <v>52315</v>
          </cell>
          <cell r="C2907" t="str">
            <v>Cystoscopy and treatment</v>
          </cell>
          <cell r="D2907" t="str">
            <v>Y</v>
          </cell>
          <cell r="F2907" t="str">
            <v>A2</v>
          </cell>
          <cell r="G2907">
            <v>17.1082</v>
          </cell>
          <cell r="H2907">
            <v>779.71</v>
          </cell>
        </row>
        <row r="2908">
          <cell r="A2908">
            <v>52317</v>
          </cell>
          <cell r="C2908" t="str">
            <v>Remove bladder stone</v>
          </cell>
          <cell r="D2908" t="str">
            <v>Y</v>
          </cell>
          <cell r="F2908" t="str">
            <v>A2</v>
          </cell>
          <cell r="G2908">
            <v>26.462299999999999</v>
          </cell>
          <cell r="H2908">
            <v>1206.02</v>
          </cell>
        </row>
        <row r="2909">
          <cell r="A2909">
            <v>52318</v>
          </cell>
          <cell r="C2909" t="str">
            <v>Remove bladder stone</v>
          </cell>
          <cell r="D2909" t="str">
            <v>Y</v>
          </cell>
          <cell r="F2909" t="str">
            <v>A2</v>
          </cell>
          <cell r="G2909">
            <v>38.557200000000002</v>
          </cell>
          <cell r="H2909">
            <v>1757.24</v>
          </cell>
        </row>
        <row r="2910">
          <cell r="A2910">
            <v>52320</v>
          </cell>
          <cell r="C2910" t="str">
            <v>Cystoscopy and treatment</v>
          </cell>
          <cell r="D2910" t="str">
            <v>Y</v>
          </cell>
          <cell r="F2910" t="str">
            <v>A2</v>
          </cell>
          <cell r="G2910">
            <v>38.557200000000002</v>
          </cell>
          <cell r="H2910">
            <v>1757.24</v>
          </cell>
        </row>
        <row r="2911">
          <cell r="A2911">
            <v>52325</v>
          </cell>
          <cell r="C2911" t="str">
            <v>Cystoscopy stone removal</v>
          </cell>
          <cell r="D2911" t="str">
            <v>Y</v>
          </cell>
          <cell r="F2911" t="str">
            <v>A2</v>
          </cell>
          <cell r="G2911">
            <v>38.557200000000002</v>
          </cell>
          <cell r="H2911">
            <v>1757.24</v>
          </cell>
        </row>
        <row r="2912">
          <cell r="A2912">
            <v>52327</v>
          </cell>
          <cell r="C2912" t="str">
            <v>Cystoscopy inject material</v>
          </cell>
          <cell r="D2912" t="str">
            <v>Y</v>
          </cell>
          <cell r="F2912" t="str">
            <v>A2</v>
          </cell>
          <cell r="G2912">
            <v>38.557200000000002</v>
          </cell>
          <cell r="H2912">
            <v>1757.24</v>
          </cell>
        </row>
        <row r="2913">
          <cell r="A2913">
            <v>52330</v>
          </cell>
          <cell r="C2913" t="str">
            <v>Cystoscopy and treatment</v>
          </cell>
          <cell r="D2913" t="str">
            <v>Y</v>
          </cell>
          <cell r="F2913" t="str">
            <v>A2</v>
          </cell>
          <cell r="G2913">
            <v>26.462299999999999</v>
          </cell>
          <cell r="H2913">
            <v>1206.02</v>
          </cell>
        </row>
        <row r="2914">
          <cell r="A2914">
            <v>52332</v>
          </cell>
          <cell r="C2914" t="str">
            <v>Cystoscopy and treatment</v>
          </cell>
          <cell r="D2914" t="str">
            <v>Y</v>
          </cell>
          <cell r="F2914" t="str">
            <v>A2</v>
          </cell>
          <cell r="G2914">
            <v>26.462299999999999</v>
          </cell>
          <cell r="H2914">
            <v>1206.02</v>
          </cell>
        </row>
        <row r="2915">
          <cell r="A2915">
            <v>52334</v>
          </cell>
          <cell r="C2915" t="str">
            <v>Create passage to kidney</v>
          </cell>
          <cell r="D2915" t="str">
            <v>Y</v>
          </cell>
          <cell r="F2915" t="str">
            <v>A2</v>
          </cell>
          <cell r="G2915">
            <v>26.462299999999999</v>
          </cell>
          <cell r="H2915">
            <v>1206.02</v>
          </cell>
        </row>
        <row r="2916">
          <cell r="A2916">
            <v>52341</v>
          </cell>
          <cell r="C2916" t="str">
            <v>Cysto w/ureter stricture tx</v>
          </cell>
          <cell r="D2916" t="str">
            <v>Y</v>
          </cell>
          <cell r="F2916" t="str">
            <v>A2</v>
          </cell>
          <cell r="G2916">
            <v>17.1082</v>
          </cell>
          <cell r="H2916">
            <v>779.71</v>
          </cell>
        </row>
        <row r="2917">
          <cell r="A2917">
            <v>52342</v>
          </cell>
          <cell r="C2917" t="str">
            <v>Cysto w/up stricture tx</v>
          </cell>
          <cell r="D2917" t="str">
            <v>Y</v>
          </cell>
          <cell r="F2917" t="str">
            <v>A2</v>
          </cell>
          <cell r="G2917">
            <v>38.557200000000002</v>
          </cell>
          <cell r="H2917">
            <v>1757.24</v>
          </cell>
        </row>
        <row r="2918">
          <cell r="A2918">
            <v>52343</v>
          </cell>
          <cell r="C2918" t="str">
            <v>Cysto w/renal stricture tx</v>
          </cell>
          <cell r="D2918" t="str">
            <v>Y</v>
          </cell>
          <cell r="F2918" t="str">
            <v>A2</v>
          </cell>
          <cell r="G2918">
            <v>17.1082</v>
          </cell>
          <cell r="H2918">
            <v>779.71</v>
          </cell>
        </row>
        <row r="2919">
          <cell r="A2919">
            <v>52344</v>
          </cell>
          <cell r="C2919" t="str">
            <v>Cysto/uretero stricture tx</v>
          </cell>
          <cell r="D2919" t="str">
            <v>Y</v>
          </cell>
          <cell r="F2919" t="str">
            <v>A2</v>
          </cell>
          <cell r="G2919">
            <v>26.462299999999999</v>
          </cell>
          <cell r="H2919">
            <v>1206.02</v>
          </cell>
        </row>
        <row r="2920">
          <cell r="A2920">
            <v>52345</v>
          </cell>
          <cell r="C2920" t="str">
            <v>Cysto/uretero w/up stricture</v>
          </cell>
          <cell r="D2920" t="str">
            <v>Y</v>
          </cell>
          <cell r="F2920" t="str">
            <v>A2</v>
          </cell>
          <cell r="G2920">
            <v>38.557200000000002</v>
          </cell>
          <cell r="H2920">
            <v>1757.24</v>
          </cell>
        </row>
        <row r="2921">
          <cell r="A2921">
            <v>52346</v>
          </cell>
          <cell r="C2921" t="str">
            <v>Cystouretero w/renal strict</v>
          </cell>
          <cell r="D2921" t="str">
            <v>Y</v>
          </cell>
          <cell r="F2921" t="str">
            <v>A2</v>
          </cell>
          <cell r="G2921">
            <v>38.557200000000002</v>
          </cell>
          <cell r="H2921">
            <v>1757.24</v>
          </cell>
        </row>
        <row r="2922">
          <cell r="A2922">
            <v>52351</v>
          </cell>
          <cell r="C2922" t="str">
            <v>Cystouretero &amp; or pyeloscope</v>
          </cell>
          <cell r="D2922" t="str">
            <v>Y</v>
          </cell>
          <cell r="F2922" t="str">
            <v>A2</v>
          </cell>
          <cell r="G2922">
            <v>17.1082</v>
          </cell>
          <cell r="H2922">
            <v>779.71</v>
          </cell>
        </row>
        <row r="2923">
          <cell r="A2923">
            <v>52352</v>
          </cell>
          <cell r="C2923" t="str">
            <v>Cystouretero w/stone remove</v>
          </cell>
          <cell r="D2923" t="str">
            <v>Y</v>
          </cell>
          <cell r="F2923" t="str">
            <v>A2</v>
          </cell>
          <cell r="G2923">
            <v>38.557200000000002</v>
          </cell>
          <cell r="H2923">
            <v>1757.24</v>
          </cell>
        </row>
        <row r="2924">
          <cell r="A2924">
            <v>52353</v>
          </cell>
          <cell r="C2924" t="str">
            <v>Cystouretero w/lithotripsy</v>
          </cell>
          <cell r="D2924" t="str">
            <v>Y</v>
          </cell>
          <cell r="F2924" t="str">
            <v>A2</v>
          </cell>
          <cell r="G2924">
            <v>38.557200000000002</v>
          </cell>
          <cell r="H2924">
            <v>1757.24</v>
          </cell>
        </row>
        <row r="2925">
          <cell r="A2925">
            <v>52354</v>
          </cell>
          <cell r="C2925" t="str">
            <v>Cystouretero w/biopsy</v>
          </cell>
          <cell r="D2925" t="str">
            <v>Y</v>
          </cell>
          <cell r="F2925" t="str">
            <v>A2</v>
          </cell>
          <cell r="G2925">
            <v>38.557200000000002</v>
          </cell>
          <cell r="H2925">
            <v>1757.24</v>
          </cell>
        </row>
        <row r="2926">
          <cell r="A2926">
            <v>52355</v>
          </cell>
          <cell r="C2926" t="str">
            <v>Cystouretero w/excise tumor</v>
          </cell>
          <cell r="D2926" t="str">
            <v>Y</v>
          </cell>
          <cell r="F2926" t="str">
            <v>A2</v>
          </cell>
          <cell r="G2926">
            <v>38.557200000000002</v>
          </cell>
          <cell r="H2926">
            <v>1757.24</v>
          </cell>
        </row>
        <row r="2927">
          <cell r="A2927">
            <v>52356</v>
          </cell>
          <cell r="C2927" t="str">
            <v>Cysto/uretero w/lithotripsy</v>
          </cell>
          <cell r="D2927" t="str">
            <v>Y</v>
          </cell>
          <cell r="F2927" t="str">
            <v>G2</v>
          </cell>
          <cell r="G2927">
            <v>38.557200000000002</v>
          </cell>
          <cell r="H2927">
            <v>1757.24</v>
          </cell>
        </row>
        <row r="2928">
          <cell r="A2928">
            <v>52400</v>
          </cell>
          <cell r="C2928" t="str">
            <v>Cystouretero w/congen repr</v>
          </cell>
          <cell r="D2928" t="str">
            <v>Y</v>
          </cell>
          <cell r="F2928" t="str">
            <v>A2</v>
          </cell>
          <cell r="G2928">
            <v>17.1082</v>
          </cell>
          <cell r="H2928">
            <v>779.71</v>
          </cell>
        </row>
        <row r="2929">
          <cell r="A2929">
            <v>52402</v>
          </cell>
          <cell r="C2929" t="str">
            <v>Cystourethro cut ejacul duct</v>
          </cell>
          <cell r="D2929" t="str">
            <v>Y</v>
          </cell>
          <cell r="F2929" t="str">
            <v>A2</v>
          </cell>
          <cell r="G2929">
            <v>26.462299999999999</v>
          </cell>
          <cell r="H2929">
            <v>1206.02</v>
          </cell>
        </row>
        <row r="2930">
          <cell r="A2930">
            <v>52450</v>
          </cell>
          <cell r="C2930" t="str">
            <v>Incision of prostate</v>
          </cell>
          <cell r="D2930" t="str">
            <v>Y</v>
          </cell>
          <cell r="F2930" t="str">
            <v>A2</v>
          </cell>
          <cell r="G2930">
            <v>26.462299999999999</v>
          </cell>
          <cell r="H2930">
            <v>1206.02</v>
          </cell>
        </row>
        <row r="2931">
          <cell r="A2931">
            <v>52500</v>
          </cell>
          <cell r="C2931" t="str">
            <v>Revision of bladder neck</v>
          </cell>
          <cell r="D2931" t="str">
            <v>Y</v>
          </cell>
          <cell r="F2931" t="str">
            <v>A2</v>
          </cell>
          <cell r="G2931">
            <v>26.462299999999999</v>
          </cell>
          <cell r="H2931">
            <v>1206.02</v>
          </cell>
        </row>
        <row r="2932">
          <cell r="A2932">
            <v>52601</v>
          </cell>
          <cell r="C2932" t="str">
            <v>Prostatectomy (turp)</v>
          </cell>
          <cell r="D2932" t="str">
            <v>Y</v>
          </cell>
          <cell r="F2932" t="str">
            <v>A2</v>
          </cell>
          <cell r="G2932">
            <v>38.557200000000002</v>
          </cell>
          <cell r="H2932">
            <v>1757.24</v>
          </cell>
        </row>
        <row r="2933">
          <cell r="A2933">
            <v>52630</v>
          </cell>
          <cell r="C2933" t="str">
            <v>Remove prostate regrowth</v>
          </cell>
          <cell r="D2933" t="str">
            <v>Y</v>
          </cell>
          <cell r="F2933" t="str">
            <v>A2</v>
          </cell>
          <cell r="G2933">
            <v>38.557200000000002</v>
          </cell>
          <cell r="H2933">
            <v>1757.24</v>
          </cell>
        </row>
        <row r="2934">
          <cell r="A2934">
            <v>52640</v>
          </cell>
          <cell r="C2934" t="str">
            <v>Relieve bladder contracture</v>
          </cell>
          <cell r="D2934" t="str">
            <v>Y</v>
          </cell>
          <cell r="F2934" t="str">
            <v>A2</v>
          </cell>
          <cell r="G2934">
            <v>26.462299999999999</v>
          </cell>
          <cell r="H2934">
            <v>1206.02</v>
          </cell>
        </row>
        <row r="2935">
          <cell r="A2935">
            <v>52647</v>
          </cell>
          <cell r="C2935" t="str">
            <v>Laser surgery of prostate</v>
          </cell>
          <cell r="D2935" t="str">
            <v>Y</v>
          </cell>
          <cell r="F2935" t="str">
            <v>A2</v>
          </cell>
          <cell r="G2935">
            <v>38.557200000000002</v>
          </cell>
          <cell r="H2935">
            <v>1757.24</v>
          </cell>
        </row>
        <row r="2936">
          <cell r="A2936">
            <v>52648</v>
          </cell>
          <cell r="C2936" t="str">
            <v>Laser surgery of prostate</v>
          </cell>
          <cell r="D2936" t="str">
            <v>Y</v>
          </cell>
          <cell r="F2936" t="str">
            <v>A2</v>
          </cell>
          <cell r="G2936">
            <v>38.557200000000002</v>
          </cell>
          <cell r="H2936">
            <v>1757.24</v>
          </cell>
        </row>
        <row r="2937">
          <cell r="A2937">
            <v>52649</v>
          </cell>
          <cell r="C2937" t="str">
            <v>Prostate laser enucleation</v>
          </cell>
          <cell r="D2937" t="str">
            <v>Y</v>
          </cell>
          <cell r="F2937" t="str">
            <v>G2</v>
          </cell>
          <cell r="G2937">
            <v>38.557200000000002</v>
          </cell>
          <cell r="H2937">
            <v>1757.24</v>
          </cell>
        </row>
        <row r="2938">
          <cell r="A2938">
            <v>52700</v>
          </cell>
          <cell r="C2938" t="str">
            <v>Drainage of prostate abscess</v>
          </cell>
          <cell r="D2938" t="str">
            <v>Y</v>
          </cell>
          <cell r="F2938" t="str">
            <v>A2</v>
          </cell>
          <cell r="G2938">
            <v>38.557200000000002</v>
          </cell>
          <cell r="H2938">
            <v>1757.24</v>
          </cell>
        </row>
        <row r="2939">
          <cell r="A2939">
            <v>53000</v>
          </cell>
          <cell r="C2939" t="str">
            <v>Incision of urethra</v>
          </cell>
          <cell r="D2939" t="str">
            <v>Y</v>
          </cell>
          <cell r="F2939" t="str">
            <v>A2</v>
          </cell>
          <cell r="G2939">
            <v>17.1082</v>
          </cell>
          <cell r="H2939">
            <v>779.71</v>
          </cell>
        </row>
        <row r="2940">
          <cell r="A2940">
            <v>53010</v>
          </cell>
          <cell r="C2940" t="str">
            <v>Incision of urethra</v>
          </cell>
          <cell r="D2940" t="str">
            <v>Y</v>
          </cell>
          <cell r="F2940" t="str">
            <v>A2</v>
          </cell>
          <cell r="G2940">
            <v>38.557200000000002</v>
          </cell>
          <cell r="H2940">
            <v>1757.24</v>
          </cell>
        </row>
        <row r="2941">
          <cell r="A2941">
            <v>53020</v>
          </cell>
          <cell r="C2941" t="str">
            <v>Incision of urethra</v>
          </cell>
          <cell r="D2941" t="str">
            <v>Y</v>
          </cell>
          <cell r="F2941" t="str">
            <v>A2</v>
          </cell>
          <cell r="G2941">
            <v>17.1082</v>
          </cell>
          <cell r="H2941">
            <v>779.71</v>
          </cell>
        </row>
        <row r="2942">
          <cell r="A2942">
            <v>53025</v>
          </cell>
          <cell r="C2942" t="str">
            <v>Incision of urethra</v>
          </cell>
          <cell r="D2942" t="str">
            <v>Y</v>
          </cell>
          <cell r="F2942" t="str">
            <v>R2</v>
          </cell>
          <cell r="G2942">
            <v>17.1082</v>
          </cell>
          <cell r="H2942">
            <v>779.71</v>
          </cell>
        </row>
        <row r="2943">
          <cell r="A2943">
            <v>53040</v>
          </cell>
          <cell r="C2943" t="str">
            <v>Drainage of urethra abscess</v>
          </cell>
          <cell r="D2943" t="str">
            <v>Y</v>
          </cell>
          <cell r="F2943" t="str">
            <v>A2</v>
          </cell>
          <cell r="G2943">
            <v>38.557200000000002</v>
          </cell>
          <cell r="H2943">
            <v>1757.24</v>
          </cell>
        </row>
        <row r="2944">
          <cell r="A2944">
            <v>53060</v>
          </cell>
          <cell r="C2944" t="str">
            <v>Drainage of urethra abscess</v>
          </cell>
          <cell r="D2944" t="str">
            <v>Y</v>
          </cell>
          <cell r="F2944" t="str">
            <v>P3</v>
          </cell>
          <cell r="H2944">
            <v>81</v>
          </cell>
        </row>
        <row r="2945">
          <cell r="A2945">
            <v>53080</v>
          </cell>
          <cell r="C2945" t="str">
            <v>Drainage of urinary leakage</v>
          </cell>
          <cell r="D2945" t="str">
            <v>Y</v>
          </cell>
          <cell r="F2945" t="str">
            <v>A2</v>
          </cell>
          <cell r="G2945">
            <v>17.1082</v>
          </cell>
          <cell r="H2945">
            <v>779.71</v>
          </cell>
        </row>
        <row r="2946">
          <cell r="A2946">
            <v>53085</v>
          </cell>
          <cell r="C2946" t="str">
            <v>Drainage of urinary leakage</v>
          </cell>
          <cell r="D2946" t="str">
            <v>Y</v>
          </cell>
          <cell r="F2946" t="str">
            <v>G2</v>
          </cell>
          <cell r="G2946">
            <v>17.1082</v>
          </cell>
          <cell r="H2946">
            <v>779.71</v>
          </cell>
        </row>
        <row r="2947">
          <cell r="A2947">
            <v>53200</v>
          </cell>
          <cell r="C2947" t="str">
            <v>Biopsy of urethra</v>
          </cell>
          <cell r="D2947" t="str">
            <v>Y</v>
          </cell>
          <cell r="F2947" t="str">
            <v>A2</v>
          </cell>
          <cell r="G2947">
            <v>26.462299999999999</v>
          </cell>
          <cell r="H2947">
            <v>1206.02</v>
          </cell>
        </row>
        <row r="2948">
          <cell r="A2948">
            <v>53210</v>
          </cell>
          <cell r="C2948" t="str">
            <v>Removal of urethra</v>
          </cell>
          <cell r="D2948" t="str">
            <v>Y</v>
          </cell>
          <cell r="F2948" t="str">
            <v>A2</v>
          </cell>
          <cell r="G2948">
            <v>38.557200000000002</v>
          </cell>
          <cell r="H2948">
            <v>1757.24</v>
          </cell>
        </row>
        <row r="2949">
          <cell r="A2949">
            <v>53215</v>
          </cell>
          <cell r="C2949" t="str">
            <v>Removal of urethra</v>
          </cell>
          <cell r="D2949" t="str">
            <v>Y</v>
          </cell>
          <cell r="F2949" t="str">
            <v>A2</v>
          </cell>
          <cell r="G2949">
            <v>38.557200000000002</v>
          </cell>
          <cell r="H2949">
            <v>1757.24</v>
          </cell>
        </row>
        <row r="2950">
          <cell r="A2950">
            <v>53220</v>
          </cell>
          <cell r="C2950" t="str">
            <v>Treatment of urethra lesion</v>
          </cell>
          <cell r="D2950" t="str">
            <v>Y</v>
          </cell>
          <cell r="F2950" t="str">
            <v>A2</v>
          </cell>
          <cell r="G2950">
            <v>38.557200000000002</v>
          </cell>
          <cell r="H2950">
            <v>1757.24</v>
          </cell>
        </row>
        <row r="2951">
          <cell r="A2951">
            <v>53230</v>
          </cell>
          <cell r="C2951" t="str">
            <v>Removal of urethra lesion</v>
          </cell>
          <cell r="D2951" t="str">
            <v>Y</v>
          </cell>
          <cell r="F2951" t="str">
            <v>A2</v>
          </cell>
          <cell r="G2951">
            <v>38.557200000000002</v>
          </cell>
          <cell r="H2951">
            <v>1757.24</v>
          </cell>
        </row>
        <row r="2952">
          <cell r="A2952">
            <v>53235</v>
          </cell>
          <cell r="C2952" t="str">
            <v>Removal of urethra lesion</v>
          </cell>
          <cell r="D2952" t="str">
            <v>Y</v>
          </cell>
          <cell r="F2952" t="str">
            <v>A2</v>
          </cell>
          <cell r="G2952">
            <v>38.557200000000002</v>
          </cell>
          <cell r="H2952">
            <v>1757.24</v>
          </cell>
        </row>
        <row r="2953">
          <cell r="A2953">
            <v>53240</v>
          </cell>
          <cell r="C2953" t="str">
            <v>Surgery for urethra pouch</v>
          </cell>
          <cell r="D2953" t="str">
            <v>Y</v>
          </cell>
          <cell r="F2953" t="str">
            <v>A2</v>
          </cell>
          <cell r="G2953">
            <v>38.557200000000002</v>
          </cell>
          <cell r="H2953">
            <v>1757.24</v>
          </cell>
        </row>
        <row r="2954">
          <cell r="A2954">
            <v>53250</v>
          </cell>
          <cell r="C2954" t="str">
            <v>Removal of urethra gland</v>
          </cell>
          <cell r="D2954" t="str">
            <v>Y</v>
          </cell>
          <cell r="F2954" t="str">
            <v>A2</v>
          </cell>
          <cell r="G2954">
            <v>17.1082</v>
          </cell>
          <cell r="H2954">
            <v>779.71</v>
          </cell>
        </row>
        <row r="2955">
          <cell r="A2955">
            <v>53260</v>
          </cell>
          <cell r="C2955" t="str">
            <v>Treatment of urethra lesion</v>
          </cell>
          <cell r="D2955" t="str">
            <v>Y</v>
          </cell>
          <cell r="F2955" t="str">
            <v>A2</v>
          </cell>
          <cell r="G2955">
            <v>17.1082</v>
          </cell>
          <cell r="H2955">
            <v>779.71</v>
          </cell>
        </row>
        <row r="2956">
          <cell r="A2956">
            <v>53265</v>
          </cell>
          <cell r="C2956" t="str">
            <v>Treatment of urethra lesion</v>
          </cell>
          <cell r="D2956" t="str">
            <v>Y</v>
          </cell>
          <cell r="F2956" t="str">
            <v>A2</v>
          </cell>
          <cell r="G2956">
            <v>17.1082</v>
          </cell>
          <cell r="H2956">
            <v>779.71</v>
          </cell>
        </row>
        <row r="2957">
          <cell r="A2957">
            <v>53270</v>
          </cell>
          <cell r="C2957" t="str">
            <v>Removal of urethra gland</v>
          </cell>
          <cell r="D2957" t="str">
            <v>Y</v>
          </cell>
          <cell r="F2957" t="str">
            <v>A2</v>
          </cell>
          <cell r="G2957">
            <v>26.462299999999999</v>
          </cell>
          <cell r="H2957">
            <v>1206.02</v>
          </cell>
        </row>
        <row r="2958">
          <cell r="A2958">
            <v>53275</v>
          </cell>
          <cell r="C2958" t="str">
            <v>Repair of urethra defect</v>
          </cell>
          <cell r="D2958" t="str">
            <v>Y</v>
          </cell>
          <cell r="F2958" t="str">
            <v>A2</v>
          </cell>
          <cell r="G2958">
            <v>17.1082</v>
          </cell>
          <cell r="H2958">
            <v>779.71</v>
          </cell>
        </row>
        <row r="2959">
          <cell r="A2959">
            <v>53400</v>
          </cell>
          <cell r="C2959" t="str">
            <v>Revise urethra stage 1</v>
          </cell>
          <cell r="D2959" t="str">
            <v>Y</v>
          </cell>
          <cell r="F2959" t="str">
            <v>A2</v>
          </cell>
          <cell r="G2959">
            <v>38.557200000000002</v>
          </cell>
          <cell r="H2959">
            <v>1757.24</v>
          </cell>
        </row>
        <row r="2960">
          <cell r="A2960">
            <v>53405</v>
          </cell>
          <cell r="C2960" t="str">
            <v>Revise urethra stage 2</v>
          </cell>
          <cell r="D2960" t="str">
            <v>Y</v>
          </cell>
          <cell r="F2960" t="str">
            <v>A2</v>
          </cell>
          <cell r="G2960">
            <v>38.557200000000002</v>
          </cell>
          <cell r="H2960">
            <v>1757.24</v>
          </cell>
        </row>
        <row r="2961">
          <cell r="A2961">
            <v>53410</v>
          </cell>
          <cell r="C2961" t="str">
            <v>Reconstruction of urethra</v>
          </cell>
          <cell r="D2961" t="str">
            <v>Y</v>
          </cell>
          <cell r="F2961" t="str">
            <v>A2</v>
          </cell>
          <cell r="G2961">
            <v>38.557200000000002</v>
          </cell>
          <cell r="H2961">
            <v>1757.24</v>
          </cell>
        </row>
        <row r="2962">
          <cell r="A2962">
            <v>53420</v>
          </cell>
          <cell r="C2962" t="str">
            <v>Reconstruct urethra stage 1</v>
          </cell>
          <cell r="D2962" t="str">
            <v>Y</v>
          </cell>
          <cell r="F2962" t="str">
            <v>A2</v>
          </cell>
          <cell r="G2962">
            <v>38.557200000000002</v>
          </cell>
          <cell r="H2962">
            <v>1757.24</v>
          </cell>
        </row>
        <row r="2963">
          <cell r="A2963">
            <v>53425</v>
          </cell>
          <cell r="C2963" t="str">
            <v>Reconstruct urethra stage 2</v>
          </cell>
          <cell r="D2963" t="str">
            <v>Y</v>
          </cell>
          <cell r="F2963" t="str">
            <v>A2</v>
          </cell>
          <cell r="G2963">
            <v>38.557200000000002</v>
          </cell>
          <cell r="H2963">
            <v>1757.24</v>
          </cell>
        </row>
        <row r="2964">
          <cell r="A2964">
            <v>53430</v>
          </cell>
          <cell r="C2964" t="str">
            <v>Reconstruction of urethra</v>
          </cell>
          <cell r="D2964" t="str">
            <v>Y</v>
          </cell>
          <cell r="F2964" t="str">
            <v>A2</v>
          </cell>
          <cell r="G2964">
            <v>38.557200000000002</v>
          </cell>
          <cell r="H2964">
            <v>1757.24</v>
          </cell>
        </row>
        <row r="2965">
          <cell r="A2965">
            <v>53431</v>
          </cell>
          <cell r="C2965" t="str">
            <v>Reconstruct urethra/bladder</v>
          </cell>
          <cell r="D2965" t="str">
            <v>Y</v>
          </cell>
          <cell r="F2965" t="str">
            <v>A2</v>
          </cell>
          <cell r="G2965">
            <v>38.557200000000002</v>
          </cell>
          <cell r="H2965">
            <v>1757.24</v>
          </cell>
        </row>
        <row r="2966">
          <cell r="A2966">
            <v>53440</v>
          </cell>
          <cell r="C2966" t="str">
            <v>Male sling procedure</v>
          </cell>
          <cell r="D2966" t="str">
            <v>Y</v>
          </cell>
          <cell r="F2966" t="str">
            <v>J8</v>
          </cell>
          <cell r="G2966">
            <v>132.8818</v>
          </cell>
          <cell r="H2966">
            <v>6056.09</v>
          </cell>
        </row>
        <row r="2967">
          <cell r="A2967">
            <v>53442</v>
          </cell>
          <cell r="C2967" t="str">
            <v>Remove/revise male sling</v>
          </cell>
          <cell r="D2967" t="str">
            <v>Y</v>
          </cell>
          <cell r="F2967" t="str">
            <v>A2</v>
          </cell>
          <cell r="G2967">
            <v>38.557200000000002</v>
          </cell>
          <cell r="H2967">
            <v>1757.24</v>
          </cell>
        </row>
        <row r="2968">
          <cell r="A2968">
            <v>53444</v>
          </cell>
          <cell r="C2968" t="str">
            <v>Insert tandem cuff</v>
          </cell>
          <cell r="D2968" t="str">
            <v>Y</v>
          </cell>
          <cell r="F2968" t="str">
            <v>J8</v>
          </cell>
          <cell r="G2968">
            <v>278.72539999999998</v>
          </cell>
          <cell r="H2968">
            <v>12702.91</v>
          </cell>
        </row>
        <row r="2969">
          <cell r="A2969">
            <v>53445</v>
          </cell>
          <cell r="C2969" t="str">
            <v>Insert uro/ves nck sphincter</v>
          </cell>
          <cell r="D2969" t="str">
            <v>Y</v>
          </cell>
          <cell r="F2969" t="str">
            <v>J8</v>
          </cell>
          <cell r="G2969">
            <v>288.64620000000002</v>
          </cell>
          <cell r="H2969">
            <v>13155.05</v>
          </cell>
        </row>
        <row r="2970">
          <cell r="A2970">
            <v>53446</v>
          </cell>
          <cell r="C2970" t="str">
            <v>Remove uro sphincter</v>
          </cell>
          <cell r="D2970" t="str">
            <v>N</v>
          </cell>
          <cell r="F2970" t="str">
            <v>A2</v>
          </cell>
          <cell r="G2970">
            <v>38.557200000000002</v>
          </cell>
          <cell r="H2970">
            <v>1757.24</v>
          </cell>
        </row>
        <row r="2971">
          <cell r="A2971">
            <v>53447</v>
          </cell>
          <cell r="C2971" t="str">
            <v>Remove/replace ur sphincter</v>
          </cell>
          <cell r="D2971" t="str">
            <v>Y</v>
          </cell>
          <cell r="F2971" t="str">
            <v>J8</v>
          </cell>
          <cell r="G2971">
            <v>282.40530000000001</v>
          </cell>
          <cell r="H2971">
            <v>12870.62</v>
          </cell>
        </row>
        <row r="2972">
          <cell r="A2972">
            <v>53449</v>
          </cell>
          <cell r="C2972" t="str">
            <v>Repair uro sphincter</v>
          </cell>
          <cell r="D2972" t="str">
            <v>Y</v>
          </cell>
          <cell r="F2972" t="str">
            <v>A2</v>
          </cell>
          <cell r="G2972">
            <v>38.557200000000002</v>
          </cell>
          <cell r="H2972">
            <v>1757.24</v>
          </cell>
        </row>
        <row r="2973">
          <cell r="A2973">
            <v>53450</v>
          </cell>
          <cell r="C2973" t="str">
            <v>Revision of urethra</v>
          </cell>
          <cell r="D2973" t="str">
            <v>Y</v>
          </cell>
          <cell r="F2973" t="str">
            <v>A2</v>
          </cell>
          <cell r="G2973">
            <v>17.1082</v>
          </cell>
          <cell r="H2973">
            <v>779.71</v>
          </cell>
        </row>
        <row r="2974">
          <cell r="A2974">
            <v>53460</v>
          </cell>
          <cell r="C2974" t="str">
            <v>Revision of urethra</v>
          </cell>
          <cell r="D2974" t="str">
            <v>Y</v>
          </cell>
          <cell r="F2974" t="str">
            <v>A2</v>
          </cell>
          <cell r="G2974">
            <v>38.557200000000002</v>
          </cell>
          <cell r="H2974">
            <v>1757.24</v>
          </cell>
        </row>
        <row r="2975">
          <cell r="A2975">
            <v>53502</v>
          </cell>
          <cell r="C2975" t="str">
            <v>Repair of urethra injury</v>
          </cell>
          <cell r="D2975" t="str">
            <v>Y</v>
          </cell>
          <cell r="F2975" t="str">
            <v>A2</v>
          </cell>
          <cell r="G2975">
            <v>26.462299999999999</v>
          </cell>
          <cell r="H2975">
            <v>1206.02</v>
          </cell>
        </row>
        <row r="2976">
          <cell r="A2976">
            <v>53505</v>
          </cell>
          <cell r="C2976" t="str">
            <v>Repair of urethra injury</v>
          </cell>
          <cell r="D2976" t="str">
            <v>Y</v>
          </cell>
          <cell r="F2976" t="str">
            <v>A2</v>
          </cell>
          <cell r="G2976">
            <v>38.557200000000002</v>
          </cell>
          <cell r="H2976">
            <v>1757.24</v>
          </cell>
        </row>
        <row r="2977">
          <cell r="A2977">
            <v>53510</v>
          </cell>
          <cell r="C2977" t="str">
            <v>Repair of urethra injury</v>
          </cell>
          <cell r="D2977" t="str">
            <v>Y</v>
          </cell>
          <cell r="F2977" t="str">
            <v>A2</v>
          </cell>
          <cell r="G2977">
            <v>38.557200000000002</v>
          </cell>
          <cell r="H2977">
            <v>1757.24</v>
          </cell>
        </row>
        <row r="2978">
          <cell r="A2978">
            <v>53515</v>
          </cell>
          <cell r="C2978" t="str">
            <v>Repair of urethra injury</v>
          </cell>
          <cell r="D2978" t="str">
            <v>Y</v>
          </cell>
          <cell r="F2978" t="str">
            <v>A2</v>
          </cell>
          <cell r="G2978">
            <v>38.557200000000002</v>
          </cell>
          <cell r="H2978">
            <v>1757.24</v>
          </cell>
        </row>
        <row r="2979">
          <cell r="A2979">
            <v>53520</v>
          </cell>
          <cell r="C2979" t="str">
            <v>Repair of urethra defect</v>
          </cell>
          <cell r="D2979" t="str">
            <v>Y</v>
          </cell>
          <cell r="F2979" t="str">
            <v>A2</v>
          </cell>
          <cell r="G2979">
            <v>38.557200000000002</v>
          </cell>
          <cell r="H2979">
            <v>1757.24</v>
          </cell>
        </row>
        <row r="2980">
          <cell r="A2980">
            <v>53600</v>
          </cell>
          <cell r="C2980" t="str">
            <v>Dilate urethra stricture</v>
          </cell>
          <cell r="D2980" t="str">
            <v>Y</v>
          </cell>
          <cell r="F2980" t="str">
            <v>P3</v>
          </cell>
          <cell r="H2980">
            <v>37.799999999999997</v>
          </cell>
        </row>
        <row r="2981">
          <cell r="A2981">
            <v>53601</v>
          </cell>
          <cell r="C2981" t="str">
            <v>Dilate urethra stricture</v>
          </cell>
          <cell r="D2981" t="str">
            <v>N</v>
          </cell>
          <cell r="F2981" t="str">
            <v>N1</v>
          </cell>
        </row>
        <row r="2982">
          <cell r="A2982">
            <v>53605</v>
          </cell>
          <cell r="C2982" t="str">
            <v>Dilate urethra stricture</v>
          </cell>
          <cell r="D2982" t="str">
            <v>Y</v>
          </cell>
          <cell r="F2982" t="str">
            <v>A2</v>
          </cell>
          <cell r="G2982">
            <v>17.1082</v>
          </cell>
          <cell r="H2982">
            <v>779.71</v>
          </cell>
        </row>
        <row r="2983">
          <cell r="A2983">
            <v>53620</v>
          </cell>
          <cell r="C2983" t="str">
            <v>Dilate urethra stricture</v>
          </cell>
          <cell r="D2983" t="str">
            <v>Y</v>
          </cell>
          <cell r="F2983" t="str">
            <v>P3</v>
          </cell>
          <cell r="H2983">
            <v>55.8</v>
          </cell>
        </row>
        <row r="2984">
          <cell r="A2984">
            <v>53621</v>
          </cell>
          <cell r="C2984" t="str">
            <v>Dilate urethra stricture</v>
          </cell>
          <cell r="D2984" t="str">
            <v>Y</v>
          </cell>
          <cell r="F2984" t="str">
            <v>P3</v>
          </cell>
          <cell r="H2984">
            <v>59.4</v>
          </cell>
        </row>
        <row r="2985">
          <cell r="A2985">
            <v>53660</v>
          </cell>
          <cell r="C2985" t="str">
            <v>Dilation of urethra</v>
          </cell>
          <cell r="D2985" t="str">
            <v>N</v>
          </cell>
          <cell r="F2985" t="str">
            <v>P3</v>
          </cell>
          <cell r="H2985">
            <v>44.64</v>
          </cell>
        </row>
        <row r="2986">
          <cell r="A2986">
            <v>53661</v>
          </cell>
          <cell r="C2986" t="str">
            <v>Dilation of urethra</v>
          </cell>
          <cell r="D2986" t="str">
            <v>N</v>
          </cell>
          <cell r="F2986" t="str">
            <v>N1</v>
          </cell>
        </row>
        <row r="2987">
          <cell r="A2987">
            <v>53665</v>
          </cell>
          <cell r="C2987" t="str">
            <v>Dilation of urethra</v>
          </cell>
          <cell r="D2987" t="str">
            <v>Y</v>
          </cell>
          <cell r="F2987" t="str">
            <v>A2</v>
          </cell>
          <cell r="G2987">
            <v>17.1082</v>
          </cell>
          <cell r="H2987">
            <v>779.71</v>
          </cell>
        </row>
        <row r="2988">
          <cell r="A2988">
            <v>53850</v>
          </cell>
          <cell r="C2988" t="str">
            <v>Prostatic microwave thermotx</v>
          </cell>
          <cell r="D2988" t="str">
            <v>Y</v>
          </cell>
          <cell r="F2988" t="str">
            <v>P2</v>
          </cell>
          <cell r="G2988">
            <v>26.462299999999999</v>
          </cell>
          <cell r="H2988">
            <v>1206.02</v>
          </cell>
        </row>
        <row r="2989">
          <cell r="A2989">
            <v>53852</v>
          </cell>
          <cell r="C2989" t="str">
            <v>Prostatic rf thermotx</v>
          </cell>
          <cell r="D2989" t="str">
            <v>Y</v>
          </cell>
          <cell r="F2989" t="str">
            <v>P3</v>
          </cell>
          <cell r="H2989">
            <v>1551.94</v>
          </cell>
        </row>
        <row r="2990">
          <cell r="A2990">
            <v>53855</v>
          </cell>
          <cell r="C2990" t="str">
            <v>Insert prost urethral stent</v>
          </cell>
          <cell r="D2990" t="str">
            <v>Y</v>
          </cell>
          <cell r="F2990" t="str">
            <v>P3</v>
          </cell>
          <cell r="H2990">
            <v>742.67</v>
          </cell>
        </row>
        <row r="2991">
          <cell r="A2991">
            <v>53860</v>
          </cell>
          <cell r="C2991" t="str">
            <v>Transurethral rf treatment</v>
          </cell>
          <cell r="D2991" t="str">
            <v>Y</v>
          </cell>
          <cell r="F2991" t="str">
            <v>P2</v>
          </cell>
          <cell r="G2991">
            <v>17.1082</v>
          </cell>
          <cell r="H2991">
            <v>779.71</v>
          </cell>
        </row>
        <row r="2992">
          <cell r="A2992">
            <v>54000</v>
          </cell>
          <cell r="C2992" t="str">
            <v>Slitting of prepuce</v>
          </cell>
          <cell r="D2992" t="str">
            <v>Y</v>
          </cell>
          <cell r="F2992" t="str">
            <v>A2</v>
          </cell>
          <cell r="G2992">
            <v>17.1082</v>
          </cell>
          <cell r="H2992">
            <v>779.71</v>
          </cell>
        </row>
        <row r="2993">
          <cell r="A2993">
            <v>54001</v>
          </cell>
          <cell r="C2993" t="str">
            <v>Slitting of prepuce</v>
          </cell>
          <cell r="D2993" t="str">
            <v>Y</v>
          </cell>
          <cell r="F2993" t="str">
            <v>A2</v>
          </cell>
          <cell r="G2993">
            <v>17.1082</v>
          </cell>
          <cell r="H2993">
            <v>779.71</v>
          </cell>
        </row>
        <row r="2994">
          <cell r="A2994">
            <v>54015</v>
          </cell>
          <cell r="C2994" t="str">
            <v>Drain penis lesion</v>
          </cell>
          <cell r="D2994" t="str">
            <v>Y</v>
          </cell>
          <cell r="F2994" t="str">
            <v>A2</v>
          </cell>
          <cell r="G2994">
            <v>11.913500000000001</v>
          </cell>
          <cell r="H2994">
            <v>542.96</v>
          </cell>
        </row>
        <row r="2995">
          <cell r="A2995">
            <v>54050</v>
          </cell>
          <cell r="C2995" t="str">
            <v>Destruction penis lesion(s)</v>
          </cell>
          <cell r="D2995" t="str">
            <v>N</v>
          </cell>
          <cell r="F2995" t="str">
            <v>N1</v>
          </cell>
        </row>
        <row r="2996">
          <cell r="A2996">
            <v>54055</v>
          </cell>
          <cell r="C2996" t="str">
            <v>Destruction penis lesion(s)</v>
          </cell>
          <cell r="D2996" t="str">
            <v>Y</v>
          </cell>
          <cell r="F2996" t="str">
            <v>P3</v>
          </cell>
          <cell r="H2996">
            <v>73.08</v>
          </cell>
        </row>
        <row r="2997">
          <cell r="A2997">
            <v>54056</v>
          </cell>
          <cell r="C2997" t="str">
            <v>Cryosurgery penis lesion(s)</v>
          </cell>
          <cell r="D2997" t="str">
            <v>N</v>
          </cell>
          <cell r="F2997" t="str">
            <v>N1</v>
          </cell>
        </row>
        <row r="2998">
          <cell r="A2998">
            <v>54057</v>
          </cell>
          <cell r="C2998" t="str">
            <v>Laser surg penis lesion(s)</v>
          </cell>
          <cell r="D2998" t="str">
            <v>Y</v>
          </cell>
          <cell r="F2998" t="str">
            <v>A2</v>
          </cell>
          <cell r="G2998">
            <v>17.9297</v>
          </cell>
          <cell r="H2998">
            <v>817.15</v>
          </cell>
        </row>
        <row r="2999">
          <cell r="A2999">
            <v>54060</v>
          </cell>
          <cell r="C2999" t="str">
            <v>Excision of penis lesion(s)</v>
          </cell>
          <cell r="D2999" t="str">
            <v>Y</v>
          </cell>
          <cell r="F2999" t="str">
            <v>A2</v>
          </cell>
          <cell r="G2999">
            <v>17.9297</v>
          </cell>
          <cell r="H2999">
            <v>817.15</v>
          </cell>
        </row>
        <row r="3000">
          <cell r="A3000">
            <v>54065</v>
          </cell>
          <cell r="C3000" t="str">
            <v>Destruction penis lesion(s)</v>
          </cell>
          <cell r="D3000" t="str">
            <v>Y</v>
          </cell>
          <cell r="F3000" t="str">
            <v>A2</v>
          </cell>
          <cell r="G3000">
            <v>17.9297</v>
          </cell>
          <cell r="H3000">
            <v>817.15</v>
          </cell>
        </row>
        <row r="3001">
          <cell r="A3001">
            <v>54100</v>
          </cell>
          <cell r="C3001" t="str">
            <v>Biopsy of penis</v>
          </cell>
          <cell r="D3001" t="str">
            <v>Y</v>
          </cell>
          <cell r="F3001" t="str">
            <v>A2</v>
          </cell>
          <cell r="G3001">
            <v>11.913500000000001</v>
          </cell>
          <cell r="H3001">
            <v>542.96</v>
          </cell>
        </row>
        <row r="3002">
          <cell r="A3002">
            <v>54105</v>
          </cell>
          <cell r="C3002" t="str">
            <v>Biopsy of penis</v>
          </cell>
          <cell r="D3002" t="str">
            <v>Y</v>
          </cell>
          <cell r="F3002" t="str">
            <v>A2</v>
          </cell>
          <cell r="G3002">
            <v>23.322700000000001</v>
          </cell>
          <cell r="H3002">
            <v>1062.93</v>
          </cell>
        </row>
        <row r="3003">
          <cell r="A3003">
            <v>54110</v>
          </cell>
          <cell r="C3003" t="str">
            <v>Treatment of penis lesion</v>
          </cell>
          <cell r="D3003" t="str">
            <v>Y</v>
          </cell>
          <cell r="F3003" t="str">
            <v>A2</v>
          </cell>
          <cell r="G3003">
            <v>38.557200000000002</v>
          </cell>
          <cell r="H3003">
            <v>1757.24</v>
          </cell>
        </row>
        <row r="3004">
          <cell r="A3004">
            <v>54111</v>
          </cell>
          <cell r="C3004" t="str">
            <v>Treat penis lesion graft</v>
          </cell>
          <cell r="D3004" t="str">
            <v>Y</v>
          </cell>
          <cell r="F3004" t="str">
            <v>A2</v>
          </cell>
          <cell r="G3004">
            <v>38.557200000000002</v>
          </cell>
          <cell r="H3004">
            <v>1757.24</v>
          </cell>
        </row>
        <row r="3005">
          <cell r="A3005">
            <v>54112</v>
          </cell>
          <cell r="C3005" t="str">
            <v>Treat penis lesion graft</v>
          </cell>
          <cell r="D3005" t="str">
            <v>Y</v>
          </cell>
          <cell r="F3005" t="str">
            <v>A2</v>
          </cell>
          <cell r="G3005">
            <v>84.177700000000002</v>
          </cell>
          <cell r="H3005">
            <v>3836.4</v>
          </cell>
        </row>
        <row r="3006">
          <cell r="A3006">
            <v>54115</v>
          </cell>
          <cell r="C3006" t="str">
            <v>Treatment of penis lesion</v>
          </cell>
          <cell r="D3006" t="str">
            <v>Y</v>
          </cell>
          <cell r="F3006" t="str">
            <v>A2</v>
          </cell>
          <cell r="G3006">
            <v>23.322700000000001</v>
          </cell>
          <cell r="H3006">
            <v>1062.93</v>
          </cell>
        </row>
        <row r="3007">
          <cell r="A3007">
            <v>54120</v>
          </cell>
          <cell r="C3007" t="str">
            <v>Partial removal of penis</v>
          </cell>
          <cell r="D3007" t="str">
            <v>Y</v>
          </cell>
          <cell r="F3007" t="str">
            <v>A2</v>
          </cell>
          <cell r="G3007">
            <v>38.557200000000002</v>
          </cell>
          <cell r="H3007">
            <v>1757.24</v>
          </cell>
        </row>
        <row r="3008">
          <cell r="A3008">
            <v>54150</v>
          </cell>
          <cell r="C3008" t="str">
            <v>Circumcision w/regionl block</v>
          </cell>
          <cell r="D3008" t="str">
            <v>Y</v>
          </cell>
          <cell r="F3008" t="str">
            <v>A2</v>
          </cell>
          <cell r="G3008">
            <v>17.1082</v>
          </cell>
          <cell r="H3008">
            <v>779.71</v>
          </cell>
        </row>
        <row r="3009">
          <cell r="A3009">
            <v>54160</v>
          </cell>
          <cell r="C3009" t="str">
            <v>Circumcision neonate</v>
          </cell>
          <cell r="D3009" t="str">
            <v>Y</v>
          </cell>
          <cell r="F3009" t="str">
            <v>A2</v>
          </cell>
          <cell r="G3009">
            <v>17.1082</v>
          </cell>
          <cell r="H3009">
            <v>779.71</v>
          </cell>
        </row>
        <row r="3010">
          <cell r="A3010">
            <v>54161</v>
          </cell>
          <cell r="C3010" t="str">
            <v>Circum 28 days or older</v>
          </cell>
          <cell r="D3010" t="str">
            <v>Y</v>
          </cell>
          <cell r="F3010" t="str">
            <v>A2</v>
          </cell>
          <cell r="G3010">
            <v>17.1082</v>
          </cell>
          <cell r="H3010">
            <v>779.71</v>
          </cell>
        </row>
        <row r="3011">
          <cell r="A3011">
            <v>54162</v>
          </cell>
          <cell r="C3011" t="str">
            <v>Lysis penil circumic lesion</v>
          </cell>
          <cell r="D3011" t="str">
            <v>Y</v>
          </cell>
          <cell r="F3011" t="str">
            <v>A2</v>
          </cell>
          <cell r="G3011">
            <v>17.1082</v>
          </cell>
          <cell r="H3011">
            <v>779.71</v>
          </cell>
        </row>
        <row r="3012">
          <cell r="A3012">
            <v>54163</v>
          </cell>
          <cell r="C3012" t="str">
            <v>Repair of circumcision</v>
          </cell>
          <cell r="D3012" t="str">
            <v>Y</v>
          </cell>
          <cell r="F3012" t="str">
            <v>A2</v>
          </cell>
          <cell r="G3012">
            <v>17.1082</v>
          </cell>
          <cell r="H3012">
            <v>779.71</v>
          </cell>
        </row>
        <row r="3013">
          <cell r="A3013">
            <v>54164</v>
          </cell>
          <cell r="C3013" t="str">
            <v>Frenulotomy of penis</v>
          </cell>
          <cell r="D3013" t="str">
            <v>Y</v>
          </cell>
          <cell r="F3013" t="str">
            <v>A2</v>
          </cell>
          <cell r="G3013">
            <v>17.1082</v>
          </cell>
          <cell r="H3013">
            <v>779.71</v>
          </cell>
        </row>
        <row r="3014">
          <cell r="A3014">
            <v>54200</v>
          </cell>
          <cell r="C3014" t="str">
            <v>Treatment of penis lesion</v>
          </cell>
          <cell r="D3014" t="str">
            <v>Y</v>
          </cell>
          <cell r="F3014" t="str">
            <v>P3</v>
          </cell>
          <cell r="H3014">
            <v>68.040000000000006</v>
          </cell>
        </row>
        <row r="3015">
          <cell r="A3015">
            <v>54205</v>
          </cell>
          <cell r="C3015" t="str">
            <v>Treatment of penis lesion</v>
          </cell>
          <cell r="D3015" t="str">
            <v>Y</v>
          </cell>
          <cell r="F3015" t="str">
            <v>A2</v>
          </cell>
          <cell r="G3015">
            <v>38.557200000000002</v>
          </cell>
          <cell r="H3015">
            <v>1757.24</v>
          </cell>
        </row>
        <row r="3016">
          <cell r="A3016">
            <v>54220</v>
          </cell>
          <cell r="C3016" t="str">
            <v>Treatment of penis lesion</v>
          </cell>
          <cell r="D3016" t="str">
            <v>Y</v>
          </cell>
          <cell r="F3016" t="str">
            <v>A2</v>
          </cell>
          <cell r="G3016">
            <v>2.6238999999999999</v>
          </cell>
          <cell r="H3016">
            <v>119.58</v>
          </cell>
        </row>
        <row r="3017">
          <cell r="A3017">
            <v>54230</v>
          </cell>
          <cell r="C3017" t="str">
            <v>Prepare penis study</v>
          </cell>
          <cell r="D3017" t="str">
            <v>N</v>
          </cell>
          <cell r="F3017" t="str">
            <v>N1</v>
          </cell>
        </row>
        <row r="3018">
          <cell r="A3018">
            <v>54231</v>
          </cell>
          <cell r="C3018" t="str">
            <v>Dynamic cavernosometry</v>
          </cell>
          <cell r="D3018" t="str">
            <v>Y</v>
          </cell>
          <cell r="F3018" t="str">
            <v>P3</v>
          </cell>
          <cell r="H3018">
            <v>65.16</v>
          </cell>
        </row>
        <row r="3019">
          <cell r="A3019">
            <v>54235</v>
          </cell>
          <cell r="C3019" t="str">
            <v>Penile injection</v>
          </cell>
          <cell r="D3019" t="str">
            <v>Y</v>
          </cell>
          <cell r="F3019" t="str">
            <v>P3</v>
          </cell>
          <cell r="H3019">
            <v>47.16</v>
          </cell>
        </row>
        <row r="3020">
          <cell r="A3020">
            <v>54240</v>
          </cell>
          <cell r="C3020" t="str">
            <v>Penis study</v>
          </cell>
          <cell r="D3020" t="str">
            <v>N</v>
          </cell>
          <cell r="F3020" t="str">
            <v>P3</v>
          </cell>
          <cell r="H3020">
            <v>37.08</v>
          </cell>
        </row>
        <row r="3021">
          <cell r="A3021">
            <v>54250</v>
          </cell>
          <cell r="C3021" t="str">
            <v>Penis study</v>
          </cell>
          <cell r="D3021" t="str">
            <v>Y</v>
          </cell>
          <cell r="F3021" t="str">
            <v>P3</v>
          </cell>
          <cell r="H3021">
            <v>11.16</v>
          </cell>
        </row>
        <row r="3022">
          <cell r="A3022">
            <v>54300</v>
          </cell>
          <cell r="C3022" t="str">
            <v>Revision of penis</v>
          </cell>
          <cell r="D3022" t="str">
            <v>Y</v>
          </cell>
          <cell r="F3022" t="str">
            <v>A2</v>
          </cell>
          <cell r="G3022">
            <v>26.462299999999999</v>
          </cell>
          <cell r="H3022">
            <v>1206.02</v>
          </cell>
        </row>
        <row r="3023">
          <cell r="A3023">
            <v>54304</v>
          </cell>
          <cell r="C3023" t="str">
            <v>Revision of penis</v>
          </cell>
          <cell r="D3023" t="str">
            <v>Y</v>
          </cell>
          <cell r="F3023" t="str">
            <v>A2</v>
          </cell>
          <cell r="G3023">
            <v>17.1082</v>
          </cell>
          <cell r="H3023">
            <v>779.71</v>
          </cell>
        </row>
        <row r="3024">
          <cell r="A3024">
            <v>54308</v>
          </cell>
          <cell r="C3024" t="str">
            <v>Reconstruction of urethra</v>
          </cell>
          <cell r="D3024" t="str">
            <v>Y</v>
          </cell>
          <cell r="F3024" t="str">
            <v>A2</v>
          </cell>
          <cell r="G3024">
            <v>38.557200000000002</v>
          </cell>
          <cell r="H3024">
            <v>1757.24</v>
          </cell>
        </row>
        <row r="3025">
          <cell r="A3025">
            <v>54312</v>
          </cell>
          <cell r="C3025" t="str">
            <v>Reconstruction of urethra</v>
          </cell>
          <cell r="D3025" t="str">
            <v>Y</v>
          </cell>
          <cell r="F3025" t="str">
            <v>A2</v>
          </cell>
          <cell r="G3025">
            <v>26.462299999999999</v>
          </cell>
          <cell r="H3025">
            <v>1206.02</v>
          </cell>
        </row>
        <row r="3026">
          <cell r="A3026">
            <v>54316</v>
          </cell>
          <cell r="C3026" t="str">
            <v>Reconstruction of urethra</v>
          </cell>
          <cell r="D3026" t="str">
            <v>Y</v>
          </cell>
          <cell r="F3026" t="str">
            <v>A2</v>
          </cell>
          <cell r="G3026">
            <v>38.557200000000002</v>
          </cell>
          <cell r="H3026">
            <v>1757.24</v>
          </cell>
        </row>
        <row r="3027">
          <cell r="A3027">
            <v>54318</v>
          </cell>
          <cell r="C3027" t="str">
            <v>Reconstruction of urethra</v>
          </cell>
          <cell r="D3027" t="str">
            <v>Y</v>
          </cell>
          <cell r="F3027" t="str">
            <v>A2</v>
          </cell>
          <cell r="G3027">
            <v>26.462299999999999</v>
          </cell>
          <cell r="H3027">
            <v>1206.02</v>
          </cell>
        </row>
        <row r="3028">
          <cell r="A3028">
            <v>54322</v>
          </cell>
          <cell r="C3028" t="str">
            <v>Reconstruction of urethra</v>
          </cell>
          <cell r="D3028" t="str">
            <v>Y</v>
          </cell>
          <cell r="F3028" t="str">
            <v>A2</v>
          </cell>
          <cell r="G3028">
            <v>17.1082</v>
          </cell>
          <cell r="H3028">
            <v>779.71</v>
          </cell>
        </row>
        <row r="3029">
          <cell r="A3029">
            <v>54324</v>
          </cell>
          <cell r="C3029" t="str">
            <v>Reconstruction of urethra</v>
          </cell>
          <cell r="D3029" t="str">
            <v>Y</v>
          </cell>
          <cell r="F3029" t="str">
            <v>A2</v>
          </cell>
          <cell r="G3029">
            <v>38.557200000000002</v>
          </cell>
          <cell r="H3029">
            <v>1757.24</v>
          </cell>
        </row>
        <row r="3030">
          <cell r="A3030">
            <v>54326</v>
          </cell>
          <cell r="C3030" t="str">
            <v>Reconstruction of urethra</v>
          </cell>
          <cell r="D3030" t="str">
            <v>Y</v>
          </cell>
          <cell r="F3030" t="str">
            <v>A2</v>
          </cell>
          <cell r="G3030">
            <v>38.557200000000002</v>
          </cell>
          <cell r="H3030">
            <v>1757.24</v>
          </cell>
        </row>
        <row r="3031">
          <cell r="A3031">
            <v>54328</v>
          </cell>
          <cell r="C3031" t="str">
            <v>Revise penis/urethra</v>
          </cell>
          <cell r="D3031" t="str">
            <v>Y</v>
          </cell>
          <cell r="F3031" t="str">
            <v>A2</v>
          </cell>
          <cell r="G3031">
            <v>26.462299999999999</v>
          </cell>
          <cell r="H3031">
            <v>1206.02</v>
          </cell>
        </row>
        <row r="3032">
          <cell r="A3032">
            <v>54340</v>
          </cell>
          <cell r="C3032" t="str">
            <v>Secondary urethral surgery</v>
          </cell>
          <cell r="D3032" t="str">
            <v>Y</v>
          </cell>
          <cell r="F3032" t="str">
            <v>A2</v>
          </cell>
          <cell r="G3032">
            <v>26.462299999999999</v>
          </cell>
          <cell r="H3032">
            <v>1206.02</v>
          </cell>
        </row>
        <row r="3033">
          <cell r="A3033">
            <v>54344</v>
          </cell>
          <cell r="C3033" t="str">
            <v>Secondary urethral surgery</v>
          </cell>
          <cell r="D3033" t="str">
            <v>Y</v>
          </cell>
          <cell r="F3033" t="str">
            <v>A2</v>
          </cell>
          <cell r="G3033">
            <v>38.557200000000002</v>
          </cell>
          <cell r="H3033">
            <v>1757.24</v>
          </cell>
        </row>
        <row r="3034">
          <cell r="A3034">
            <v>54348</v>
          </cell>
          <cell r="C3034" t="str">
            <v>Secondary urethral surgery</v>
          </cell>
          <cell r="D3034" t="str">
            <v>Y</v>
          </cell>
          <cell r="F3034" t="str">
            <v>A2</v>
          </cell>
          <cell r="G3034">
            <v>38.557200000000002</v>
          </cell>
          <cell r="H3034">
            <v>1757.24</v>
          </cell>
        </row>
        <row r="3035">
          <cell r="A3035">
            <v>54352</v>
          </cell>
          <cell r="C3035" t="str">
            <v>Reconstruct urethra/penis</v>
          </cell>
          <cell r="D3035" t="str">
            <v>Y</v>
          </cell>
          <cell r="F3035" t="str">
            <v>A2</v>
          </cell>
          <cell r="G3035">
            <v>84.177700000000002</v>
          </cell>
          <cell r="H3035">
            <v>3836.4</v>
          </cell>
        </row>
        <row r="3036">
          <cell r="A3036">
            <v>54360</v>
          </cell>
          <cell r="C3036" t="str">
            <v>Penis plastic surgery</v>
          </cell>
          <cell r="D3036" t="str">
            <v>Y</v>
          </cell>
          <cell r="F3036" t="str">
            <v>A2</v>
          </cell>
          <cell r="G3036">
            <v>26.462299999999999</v>
          </cell>
          <cell r="H3036">
            <v>1206.02</v>
          </cell>
        </row>
        <row r="3037">
          <cell r="A3037">
            <v>54380</v>
          </cell>
          <cell r="C3037" t="str">
            <v>Repair penis</v>
          </cell>
          <cell r="D3037" t="str">
            <v>Y</v>
          </cell>
          <cell r="F3037" t="str">
            <v>A2</v>
          </cell>
          <cell r="G3037">
            <v>26.462299999999999</v>
          </cell>
          <cell r="H3037">
            <v>1206.02</v>
          </cell>
        </row>
        <row r="3038">
          <cell r="A3038">
            <v>54385</v>
          </cell>
          <cell r="C3038" t="str">
            <v>Repair penis</v>
          </cell>
          <cell r="D3038" t="str">
            <v>Y</v>
          </cell>
          <cell r="F3038" t="str">
            <v>A2</v>
          </cell>
          <cell r="G3038">
            <v>17.1082</v>
          </cell>
          <cell r="H3038">
            <v>779.71</v>
          </cell>
        </row>
        <row r="3039">
          <cell r="A3039">
            <v>54400</v>
          </cell>
          <cell r="C3039" t="str">
            <v>Insert semi-rigid prosthesis</v>
          </cell>
          <cell r="D3039" t="str">
            <v>N</v>
          </cell>
          <cell r="F3039" t="str">
            <v>J8</v>
          </cell>
          <cell r="G3039">
            <v>281.52980000000002</v>
          </cell>
          <cell r="H3039">
            <v>12830.72</v>
          </cell>
        </row>
        <row r="3040">
          <cell r="A3040">
            <v>54401</v>
          </cell>
          <cell r="C3040" t="str">
            <v>Insert self-contd prosthesis</v>
          </cell>
          <cell r="D3040" t="str">
            <v>N</v>
          </cell>
          <cell r="F3040" t="str">
            <v>J8</v>
          </cell>
          <cell r="G3040">
            <v>290.68880000000001</v>
          </cell>
          <cell r="H3040">
            <v>13248.14</v>
          </cell>
        </row>
        <row r="3041">
          <cell r="A3041">
            <v>54405</v>
          </cell>
          <cell r="C3041" t="str">
            <v>Insert multi-comp penis pros</v>
          </cell>
          <cell r="D3041" t="str">
            <v>N</v>
          </cell>
          <cell r="F3041" t="str">
            <v>J8</v>
          </cell>
          <cell r="G3041">
            <v>291.22370000000001</v>
          </cell>
          <cell r="H3041">
            <v>13272.52</v>
          </cell>
        </row>
        <row r="3042">
          <cell r="A3042">
            <v>54406</v>
          </cell>
          <cell r="C3042" t="str">
            <v>Remove muti-comp penis pros</v>
          </cell>
          <cell r="D3042" t="str">
            <v>N</v>
          </cell>
          <cell r="F3042" t="str">
            <v>A2</v>
          </cell>
          <cell r="G3042">
            <v>26.462299999999999</v>
          </cell>
          <cell r="H3042">
            <v>1206.02</v>
          </cell>
        </row>
        <row r="3043">
          <cell r="A3043">
            <v>54408</v>
          </cell>
          <cell r="C3043" t="str">
            <v>Repair multi-comp penis pros</v>
          </cell>
          <cell r="D3043" t="str">
            <v>Y</v>
          </cell>
          <cell r="F3043" t="str">
            <v>A2</v>
          </cell>
          <cell r="G3043">
            <v>38.557200000000002</v>
          </cell>
          <cell r="H3043">
            <v>1757.24</v>
          </cell>
        </row>
        <row r="3044">
          <cell r="A3044">
            <v>54410</v>
          </cell>
          <cell r="C3044" t="str">
            <v>Remove/replace penis prosth</v>
          </cell>
          <cell r="D3044" t="str">
            <v>N</v>
          </cell>
          <cell r="F3044" t="str">
            <v>J8</v>
          </cell>
          <cell r="G3044">
            <v>286.29579999999999</v>
          </cell>
          <cell r="H3044">
            <v>13047.93</v>
          </cell>
        </row>
        <row r="3045">
          <cell r="A3045">
            <v>54415</v>
          </cell>
          <cell r="C3045" t="str">
            <v>Remove self-contd penis pros</v>
          </cell>
          <cell r="D3045" t="str">
            <v>N</v>
          </cell>
          <cell r="F3045" t="str">
            <v>A2</v>
          </cell>
          <cell r="G3045">
            <v>26.462299999999999</v>
          </cell>
          <cell r="H3045">
            <v>1206.02</v>
          </cell>
        </row>
        <row r="3046">
          <cell r="A3046">
            <v>54416</v>
          </cell>
          <cell r="C3046" t="str">
            <v>Remv/repl penis contain pros</v>
          </cell>
          <cell r="D3046" t="str">
            <v>N</v>
          </cell>
          <cell r="F3046" t="str">
            <v>J8</v>
          </cell>
          <cell r="G3046">
            <v>282.53489999999999</v>
          </cell>
          <cell r="H3046">
            <v>12876.53</v>
          </cell>
        </row>
        <row r="3047">
          <cell r="A3047">
            <v>54420</v>
          </cell>
          <cell r="C3047" t="str">
            <v>Revision of penis</v>
          </cell>
          <cell r="D3047" t="str">
            <v>Y</v>
          </cell>
          <cell r="F3047" t="str">
            <v>A2</v>
          </cell>
          <cell r="G3047">
            <v>17.1082</v>
          </cell>
          <cell r="H3047">
            <v>779.71</v>
          </cell>
        </row>
        <row r="3048">
          <cell r="A3048">
            <v>54435</v>
          </cell>
          <cell r="C3048" t="str">
            <v>Revision of penis</v>
          </cell>
          <cell r="D3048" t="str">
            <v>Y</v>
          </cell>
          <cell r="F3048" t="str">
            <v>A2</v>
          </cell>
          <cell r="G3048">
            <v>17.1082</v>
          </cell>
          <cell r="H3048">
            <v>779.71</v>
          </cell>
        </row>
        <row r="3049">
          <cell r="A3049">
            <v>54437</v>
          </cell>
          <cell r="C3049" t="str">
            <v>Repair corporeal tear</v>
          </cell>
          <cell r="D3049" t="str">
            <v>Y</v>
          </cell>
          <cell r="F3049" t="str">
            <v>G2</v>
          </cell>
          <cell r="G3049">
            <v>17.1082</v>
          </cell>
          <cell r="H3049">
            <v>779.71</v>
          </cell>
        </row>
        <row r="3050">
          <cell r="A3050">
            <v>54440</v>
          </cell>
          <cell r="C3050" t="str">
            <v>Repair of penis</v>
          </cell>
          <cell r="D3050" t="str">
            <v>Y</v>
          </cell>
          <cell r="F3050" t="str">
            <v>A2</v>
          </cell>
          <cell r="G3050">
            <v>38.557200000000002</v>
          </cell>
          <cell r="H3050">
            <v>1757.24</v>
          </cell>
        </row>
        <row r="3051">
          <cell r="A3051">
            <v>54450</v>
          </cell>
          <cell r="C3051" t="str">
            <v>Preputial stretching</v>
          </cell>
          <cell r="D3051" t="str">
            <v>Y</v>
          </cell>
          <cell r="F3051" t="str">
            <v>A2</v>
          </cell>
          <cell r="G3051">
            <v>2.6238999999999999</v>
          </cell>
          <cell r="H3051">
            <v>119.58</v>
          </cell>
        </row>
        <row r="3052">
          <cell r="A3052">
            <v>54500</v>
          </cell>
          <cell r="C3052" t="str">
            <v>Biopsy of testis</v>
          </cell>
          <cell r="D3052" t="str">
            <v>Y</v>
          </cell>
          <cell r="F3052" t="str">
            <v>A2</v>
          </cell>
          <cell r="G3052">
            <v>23.322700000000001</v>
          </cell>
          <cell r="H3052">
            <v>1062.93</v>
          </cell>
        </row>
        <row r="3053">
          <cell r="A3053">
            <v>54505</v>
          </cell>
          <cell r="C3053" t="str">
            <v>Biopsy of testis</v>
          </cell>
          <cell r="D3053" t="str">
            <v>Y</v>
          </cell>
          <cell r="F3053" t="str">
            <v>A2</v>
          </cell>
          <cell r="G3053">
            <v>26.462299999999999</v>
          </cell>
          <cell r="H3053">
            <v>1206.02</v>
          </cell>
        </row>
        <row r="3054">
          <cell r="A3054">
            <v>54512</v>
          </cell>
          <cell r="C3054" t="str">
            <v>Excise lesion testis</v>
          </cell>
          <cell r="D3054" t="str">
            <v>Y</v>
          </cell>
          <cell r="F3054" t="str">
            <v>A2</v>
          </cell>
          <cell r="G3054">
            <v>17.1082</v>
          </cell>
          <cell r="H3054">
            <v>779.71</v>
          </cell>
        </row>
        <row r="3055">
          <cell r="A3055">
            <v>54520</v>
          </cell>
          <cell r="C3055" t="str">
            <v>Removal of testis</v>
          </cell>
          <cell r="D3055" t="str">
            <v>Y</v>
          </cell>
          <cell r="F3055" t="str">
            <v>A2</v>
          </cell>
          <cell r="G3055">
            <v>26.462299999999999</v>
          </cell>
          <cell r="H3055">
            <v>1206.02</v>
          </cell>
        </row>
        <row r="3056">
          <cell r="A3056">
            <v>54522</v>
          </cell>
          <cell r="C3056" t="str">
            <v>Orchiectomy partial</v>
          </cell>
          <cell r="D3056" t="str">
            <v>Y</v>
          </cell>
          <cell r="F3056" t="str">
            <v>A2</v>
          </cell>
          <cell r="G3056">
            <v>26.462299999999999</v>
          </cell>
          <cell r="H3056">
            <v>1206.02</v>
          </cell>
        </row>
        <row r="3057">
          <cell r="A3057">
            <v>54530</v>
          </cell>
          <cell r="C3057" t="str">
            <v>Removal of testis</v>
          </cell>
          <cell r="D3057" t="str">
            <v>Y</v>
          </cell>
          <cell r="F3057" t="str">
            <v>A2</v>
          </cell>
          <cell r="G3057">
            <v>29.2441</v>
          </cell>
          <cell r="H3057">
            <v>1332.8</v>
          </cell>
        </row>
        <row r="3058">
          <cell r="A3058">
            <v>54550</v>
          </cell>
          <cell r="C3058" t="str">
            <v>Exploration for testis</v>
          </cell>
          <cell r="D3058" t="str">
            <v>Y</v>
          </cell>
          <cell r="F3058" t="str">
            <v>A2</v>
          </cell>
          <cell r="G3058">
            <v>29.2441</v>
          </cell>
          <cell r="H3058">
            <v>1332.8</v>
          </cell>
        </row>
        <row r="3059">
          <cell r="A3059">
            <v>54560</v>
          </cell>
          <cell r="C3059" t="str">
            <v>Exploration for testis</v>
          </cell>
          <cell r="D3059" t="str">
            <v>Y</v>
          </cell>
          <cell r="F3059" t="str">
            <v>G2</v>
          </cell>
          <cell r="G3059">
            <v>17.1082</v>
          </cell>
          <cell r="H3059">
            <v>779.71</v>
          </cell>
        </row>
        <row r="3060">
          <cell r="A3060">
            <v>54600</v>
          </cell>
          <cell r="C3060" t="str">
            <v>Reduce testis torsion</v>
          </cell>
          <cell r="D3060" t="str">
            <v>Y</v>
          </cell>
          <cell r="F3060" t="str">
            <v>A2</v>
          </cell>
          <cell r="G3060">
            <v>26.462299999999999</v>
          </cell>
          <cell r="H3060">
            <v>1206.02</v>
          </cell>
        </row>
        <row r="3061">
          <cell r="A3061">
            <v>54620</v>
          </cell>
          <cell r="C3061" t="str">
            <v>Suspension of testis</v>
          </cell>
          <cell r="D3061" t="str">
            <v>Y</v>
          </cell>
          <cell r="F3061" t="str">
            <v>A2</v>
          </cell>
          <cell r="G3061">
            <v>26.462299999999999</v>
          </cell>
          <cell r="H3061">
            <v>1206.02</v>
          </cell>
        </row>
        <row r="3062">
          <cell r="A3062">
            <v>54640</v>
          </cell>
          <cell r="C3062" t="str">
            <v>Suspension of testis</v>
          </cell>
          <cell r="D3062" t="str">
            <v>Y</v>
          </cell>
          <cell r="F3062" t="str">
            <v>A2</v>
          </cell>
          <cell r="G3062">
            <v>29.2441</v>
          </cell>
          <cell r="H3062">
            <v>1332.8</v>
          </cell>
        </row>
        <row r="3063">
          <cell r="A3063">
            <v>54660</v>
          </cell>
          <cell r="C3063" t="str">
            <v>Revision of testis</v>
          </cell>
          <cell r="D3063" t="str">
            <v>Y</v>
          </cell>
          <cell r="F3063" t="str">
            <v>J8</v>
          </cell>
          <cell r="G3063">
            <v>54.695099999999996</v>
          </cell>
          <cell r="H3063">
            <v>2492.73</v>
          </cell>
        </row>
        <row r="3064">
          <cell r="A3064">
            <v>54670</v>
          </cell>
          <cell r="C3064" t="str">
            <v>Repair testis injury</v>
          </cell>
          <cell r="D3064" t="str">
            <v>Y</v>
          </cell>
          <cell r="F3064" t="str">
            <v>A2</v>
          </cell>
          <cell r="G3064">
            <v>17.1082</v>
          </cell>
          <cell r="H3064">
            <v>779.71</v>
          </cell>
        </row>
        <row r="3065">
          <cell r="A3065">
            <v>54680</v>
          </cell>
          <cell r="C3065" t="str">
            <v>Relocation of testis(es)</v>
          </cell>
          <cell r="D3065" t="str">
            <v>Y</v>
          </cell>
          <cell r="F3065" t="str">
            <v>A2</v>
          </cell>
          <cell r="G3065">
            <v>17.1082</v>
          </cell>
          <cell r="H3065">
            <v>779.71</v>
          </cell>
        </row>
        <row r="3066">
          <cell r="A3066">
            <v>54690</v>
          </cell>
          <cell r="C3066" t="str">
            <v>Laparoscopy orchiectomy</v>
          </cell>
          <cell r="D3066" t="str">
            <v>Y</v>
          </cell>
          <cell r="F3066" t="str">
            <v>A2</v>
          </cell>
          <cell r="G3066">
            <v>46.021299999999997</v>
          </cell>
          <cell r="H3066">
            <v>2097.42</v>
          </cell>
        </row>
        <row r="3067">
          <cell r="A3067">
            <v>54692</v>
          </cell>
          <cell r="C3067" t="str">
            <v>Laparoscopy orchiopexy</v>
          </cell>
          <cell r="D3067" t="str">
            <v>Y</v>
          </cell>
          <cell r="F3067" t="str">
            <v>G2</v>
          </cell>
          <cell r="G3067">
            <v>46.021299999999997</v>
          </cell>
          <cell r="H3067">
            <v>2097.42</v>
          </cell>
        </row>
        <row r="3068">
          <cell r="A3068">
            <v>54700</v>
          </cell>
          <cell r="C3068" t="str">
            <v>Drainage of scrotum</v>
          </cell>
          <cell r="D3068" t="str">
            <v>Y</v>
          </cell>
          <cell r="F3068" t="str">
            <v>A2</v>
          </cell>
          <cell r="G3068">
            <v>17.1082</v>
          </cell>
          <cell r="H3068">
            <v>779.71</v>
          </cell>
        </row>
        <row r="3069">
          <cell r="A3069">
            <v>54800</v>
          </cell>
          <cell r="C3069" t="str">
            <v>Biopsy of epididymis</v>
          </cell>
          <cell r="D3069" t="str">
            <v>Y</v>
          </cell>
          <cell r="F3069" t="str">
            <v>A2</v>
          </cell>
          <cell r="G3069">
            <v>11.913500000000001</v>
          </cell>
          <cell r="H3069">
            <v>542.96</v>
          </cell>
        </row>
        <row r="3070">
          <cell r="A3070">
            <v>54830</v>
          </cell>
          <cell r="C3070" t="str">
            <v>Remove epididymis lesion</v>
          </cell>
          <cell r="D3070" t="str">
            <v>Y</v>
          </cell>
          <cell r="F3070" t="str">
            <v>A2</v>
          </cell>
          <cell r="G3070">
            <v>17.1082</v>
          </cell>
          <cell r="H3070">
            <v>779.71</v>
          </cell>
        </row>
        <row r="3071">
          <cell r="A3071">
            <v>54840</v>
          </cell>
          <cell r="C3071" t="str">
            <v>Remove epididymis lesion</v>
          </cell>
          <cell r="D3071" t="str">
            <v>Y</v>
          </cell>
          <cell r="F3071" t="str">
            <v>A2</v>
          </cell>
          <cell r="G3071">
            <v>17.1082</v>
          </cell>
          <cell r="H3071">
            <v>779.71</v>
          </cell>
        </row>
        <row r="3072">
          <cell r="A3072">
            <v>54860</v>
          </cell>
          <cell r="C3072" t="str">
            <v>Removal of epididymis</v>
          </cell>
          <cell r="D3072" t="str">
            <v>Y</v>
          </cell>
          <cell r="F3072" t="str">
            <v>A2</v>
          </cell>
          <cell r="G3072">
            <v>17.1082</v>
          </cell>
          <cell r="H3072">
            <v>779.71</v>
          </cell>
        </row>
        <row r="3073">
          <cell r="A3073">
            <v>54861</v>
          </cell>
          <cell r="C3073" t="str">
            <v>Removal of epididymis</v>
          </cell>
          <cell r="D3073" t="str">
            <v>Y</v>
          </cell>
          <cell r="F3073" t="str">
            <v>A2</v>
          </cell>
          <cell r="G3073">
            <v>26.462299999999999</v>
          </cell>
          <cell r="H3073">
            <v>1206.02</v>
          </cell>
        </row>
        <row r="3074">
          <cell r="A3074">
            <v>54865</v>
          </cell>
          <cell r="C3074" t="str">
            <v>Explore epididymis</v>
          </cell>
          <cell r="D3074" t="str">
            <v>Y</v>
          </cell>
          <cell r="F3074" t="str">
            <v>A2</v>
          </cell>
          <cell r="G3074">
            <v>26.462299999999999</v>
          </cell>
          <cell r="H3074">
            <v>1206.02</v>
          </cell>
        </row>
        <row r="3075">
          <cell r="A3075">
            <v>54900</v>
          </cell>
          <cell r="C3075" t="str">
            <v>Fusion of spermatic ducts</v>
          </cell>
          <cell r="D3075" t="str">
            <v>Y</v>
          </cell>
          <cell r="F3075" t="str">
            <v>A2</v>
          </cell>
          <cell r="G3075">
            <v>17.1082</v>
          </cell>
          <cell r="H3075">
            <v>779.71</v>
          </cell>
        </row>
        <row r="3076">
          <cell r="A3076">
            <v>54901</v>
          </cell>
          <cell r="C3076" t="str">
            <v>Fusion of spermatic ducts</v>
          </cell>
          <cell r="D3076" t="str">
            <v>Y</v>
          </cell>
          <cell r="F3076" t="str">
            <v>A2</v>
          </cell>
          <cell r="G3076">
            <v>26.462299999999999</v>
          </cell>
          <cell r="H3076">
            <v>1206.02</v>
          </cell>
        </row>
        <row r="3077">
          <cell r="A3077">
            <v>55000</v>
          </cell>
          <cell r="C3077" t="str">
            <v>Drainage of hydrocele</v>
          </cell>
          <cell r="D3077" t="str">
            <v>Y</v>
          </cell>
          <cell r="F3077" t="str">
            <v>P3</v>
          </cell>
          <cell r="H3077">
            <v>65.16</v>
          </cell>
        </row>
        <row r="3078">
          <cell r="A3078">
            <v>55040</v>
          </cell>
          <cell r="C3078" t="str">
            <v>Removal of hydrocele</v>
          </cell>
          <cell r="D3078" t="str">
            <v>Y</v>
          </cell>
          <cell r="F3078" t="str">
            <v>A2</v>
          </cell>
          <cell r="G3078">
            <v>29.2441</v>
          </cell>
          <cell r="H3078">
            <v>1332.8</v>
          </cell>
        </row>
        <row r="3079">
          <cell r="A3079">
            <v>55041</v>
          </cell>
          <cell r="C3079" t="str">
            <v>Removal of hydroceles</v>
          </cell>
          <cell r="D3079" t="str">
            <v>Y</v>
          </cell>
          <cell r="F3079" t="str">
            <v>A2</v>
          </cell>
          <cell r="G3079">
            <v>29.2441</v>
          </cell>
          <cell r="H3079">
            <v>1332.8</v>
          </cell>
        </row>
        <row r="3080">
          <cell r="A3080">
            <v>55060</v>
          </cell>
          <cell r="C3080" t="str">
            <v>Repair of hydrocele</v>
          </cell>
          <cell r="D3080" t="str">
            <v>Y</v>
          </cell>
          <cell r="F3080" t="str">
            <v>A2</v>
          </cell>
          <cell r="G3080">
            <v>17.1082</v>
          </cell>
          <cell r="H3080">
            <v>779.71</v>
          </cell>
        </row>
        <row r="3081">
          <cell r="A3081">
            <v>55100</v>
          </cell>
          <cell r="C3081" t="str">
            <v>Drainage of scrotum abscess</v>
          </cell>
          <cell r="D3081" t="str">
            <v>Y</v>
          </cell>
          <cell r="F3081" t="str">
            <v>A2</v>
          </cell>
          <cell r="G3081">
            <v>11.913500000000001</v>
          </cell>
          <cell r="H3081">
            <v>542.96</v>
          </cell>
        </row>
        <row r="3082">
          <cell r="A3082">
            <v>55110</v>
          </cell>
          <cell r="C3082" t="str">
            <v>Explore scrotum</v>
          </cell>
          <cell r="D3082" t="str">
            <v>Y</v>
          </cell>
          <cell r="F3082" t="str">
            <v>A2</v>
          </cell>
          <cell r="G3082">
            <v>17.1082</v>
          </cell>
          <cell r="H3082">
            <v>779.71</v>
          </cell>
        </row>
        <row r="3083">
          <cell r="A3083">
            <v>55120</v>
          </cell>
          <cell r="C3083" t="str">
            <v>Removal of scrotum lesion</v>
          </cell>
          <cell r="D3083" t="str">
            <v>Y</v>
          </cell>
          <cell r="F3083" t="str">
            <v>A2</v>
          </cell>
          <cell r="G3083">
            <v>17.1082</v>
          </cell>
          <cell r="H3083">
            <v>779.71</v>
          </cell>
        </row>
        <row r="3084">
          <cell r="A3084">
            <v>55150</v>
          </cell>
          <cell r="C3084" t="str">
            <v>Removal of scrotum</v>
          </cell>
          <cell r="D3084" t="str">
            <v>Y</v>
          </cell>
          <cell r="F3084" t="str">
            <v>A2</v>
          </cell>
          <cell r="G3084">
            <v>26.462299999999999</v>
          </cell>
          <cell r="H3084">
            <v>1206.02</v>
          </cell>
        </row>
        <row r="3085">
          <cell r="A3085">
            <v>55175</v>
          </cell>
          <cell r="C3085" t="str">
            <v>Revision of scrotum</v>
          </cell>
          <cell r="D3085" t="str">
            <v>Y</v>
          </cell>
          <cell r="F3085" t="str">
            <v>A2</v>
          </cell>
          <cell r="G3085">
            <v>26.462299999999999</v>
          </cell>
          <cell r="H3085">
            <v>1206.02</v>
          </cell>
        </row>
        <row r="3086">
          <cell r="A3086">
            <v>55180</v>
          </cell>
          <cell r="C3086" t="str">
            <v>Revision of scrotum</v>
          </cell>
          <cell r="D3086" t="str">
            <v>Y</v>
          </cell>
          <cell r="F3086" t="str">
            <v>A2</v>
          </cell>
          <cell r="G3086">
            <v>38.557200000000002</v>
          </cell>
          <cell r="H3086">
            <v>1757.24</v>
          </cell>
        </row>
        <row r="3087">
          <cell r="A3087">
            <v>55200</v>
          </cell>
          <cell r="C3087" t="str">
            <v>Incision of sperm duct</v>
          </cell>
          <cell r="D3087" t="str">
            <v>Y</v>
          </cell>
          <cell r="F3087" t="str">
            <v>A2</v>
          </cell>
          <cell r="G3087">
            <v>17.1082</v>
          </cell>
          <cell r="H3087">
            <v>779.71</v>
          </cell>
        </row>
        <row r="3088">
          <cell r="A3088">
            <v>55250</v>
          </cell>
          <cell r="C3088" t="str">
            <v>Removal of sperm duct(s)</v>
          </cell>
          <cell r="D3088" t="str">
            <v>Y</v>
          </cell>
          <cell r="F3088" t="str">
            <v>A2</v>
          </cell>
          <cell r="G3088">
            <v>17.1082</v>
          </cell>
          <cell r="H3088">
            <v>779.71</v>
          </cell>
        </row>
        <row r="3089">
          <cell r="A3089">
            <v>55300</v>
          </cell>
          <cell r="C3089" t="str">
            <v>Prepare sperm duct x-ray</v>
          </cell>
          <cell r="D3089" t="str">
            <v>N</v>
          </cell>
          <cell r="F3089" t="str">
            <v>N1</v>
          </cell>
        </row>
        <row r="3090">
          <cell r="A3090">
            <v>55400</v>
          </cell>
          <cell r="C3090" t="str">
            <v>Repair of sperm duct</v>
          </cell>
          <cell r="D3090" t="str">
            <v>Y</v>
          </cell>
          <cell r="F3090" t="str">
            <v>A2</v>
          </cell>
          <cell r="G3090">
            <v>26.462299999999999</v>
          </cell>
          <cell r="H3090">
            <v>1206.02</v>
          </cell>
        </row>
        <row r="3091">
          <cell r="A3091">
            <v>55500</v>
          </cell>
          <cell r="C3091" t="str">
            <v>Removal of hydrocele</v>
          </cell>
          <cell r="D3091" t="str">
            <v>Y</v>
          </cell>
          <cell r="F3091" t="str">
            <v>A2</v>
          </cell>
          <cell r="G3091">
            <v>26.462299999999999</v>
          </cell>
          <cell r="H3091">
            <v>1206.02</v>
          </cell>
        </row>
        <row r="3092">
          <cell r="A3092">
            <v>55520</v>
          </cell>
          <cell r="C3092" t="str">
            <v>Removal of sperm cord lesion</v>
          </cell>
          <cell r="D3092" t="str">
            <v>Y</v>
          </cell>
          <cell r="F3092" t="str">
            <v>A2</v>
          </cell>
          <cell r="G3092">
            <v>26.462299999999999</v>
          </cell>
          <cell r="H3092">
            <v>1206.02</v>
          </cell>
        </row>
        <row r="3093">
          <cell r="A3093">
            <v>55530</v>
          </cell>
          <cell r="C3093" t="str">
            <v>Revise spermatic cord veins</v>
          </cell>
          <cell r="D3093" t="str">
            <v>Y</v>
          </cell>
          <cell r="F3093" t="str">
            <v>A2</v>
          </cell>
          <cell r="G3093">
            <v>26.462299999999999</v>
          </cell>
          <cell r="H3093">
            <v>1206.02</v>
          </cell>
        </row>
        <row r="3094">
          <cell r="A3094">
            <v>55535</v>
          </cell>
          <cell r="C3094" t="str">
            <v>Revise spermatic cord veins</v>
          </cell>
          <cell r="D3094" t="str">
            <v>Y</v>
          </cell>
          <cell r="F3094" t="str">
            <v>A2</v>
          </cell>
          <cell r="G3094">
            <v>29.2441</v>
          </cell>
          <cell r="H3094">
            <v>1332.8</v>
          </cell>
        </row>
        <row r="3095">
          <cell r="A3095">
            <v>55540</v>
          </cell>
          <cell r="C3095" t="str">
            <v>Revise hernia &amp; sperm veins</v>
          </cell>
          <cell r="D3095" t="str">
            <v>Y</v>
          </cell>
          <cell r="F3095" t="str">
            <v>A2</v>
          </cell>
          <cell r="G3095">
            <v>29.2441</v>
          </cell>
          <cell r="H3095">
            <v>1332.8</v>
          </cell>
        </row>
        <row r="3096">
          <cell r="A3096">
            <v>55550</v>
          </cell>
          <cell r="C3096" t="str">
            <v>Laparo ligate spermatic vein</v>
          </cell>
          <cell r="D3096" t="str">
            <v>Y</v>
          </cell>
          <cell r="F3096" t="str">
            <v>A2</v>
          </cell>
          <cell r="G3096">
            <v>46.021299999999997</v>
          </cell>
          <cell r="H3096">
            <v>2097.42</v>
          </cell>
        </row>
        <row r="3097">
          <cell r="A3097">
            <v>55600</v>
          </cell>
          <cell r="C3097" t="str">
            <v>Incise sperm duct pouch</v>
          </cell>
          <cell r="D3097" t="str">
            <v>Y</v>
          </cell>
          <cell r="F3097" t="str">
            <v>R2</v>
          </cell>
          <cell r="G3097">
            <v>17.1082</v>
          </cell>
          <cell r="H3097">
            <v>779.71</v>
          </cell>
        </row>
        <row r="3098">
          <cell r="A3098">
            <v>55680</v>
          </cell>
          <cell r="C3098" t="str">
            <v>Remove sperm pouch lesion</v>
          </cell>
          <cell r="D3098" t="str">
            <v>Y</v>
          </cell>
          <cell r="F3098" t="str">
            <v>A2</v>
          </cell>
          <cell r="G3098">
            <v>17.1082</v>
          </cell>
          <cell r="H3098">
            <v>779.71</v>
          </cell>
        </row>
        <row r="3099">
          <cell r="A3099">
            <v>55700</v>
          </cell>
          <cell r="C3099" t="str">
            <v>Biopsy of prostate</v>
          </cell>
          <cell r="D3099" t="str">
            <v>Y</v>
          </cell>
          <cell r="F3099" t="str">
            <v>A2</v>
          </cell>
          <cell r="G3099">
            <v>17.1082</v>
          </cell>
          <cell r="H3099">
            <v>779.71</v>
          </cell>
        </row>
        <row r="3100">
          <cell r="A3100">
            <v>55705</v>
          </cell>
          <cell r="C3100" t="str">
            <v>Biopsy of prostate</v>
          </cell>
          <cell r="D3100" t="str">
            <v>Y</v>
          </cell>
          <cell r="F3100" t="str">
            <v>A2</v>
          </cell>
          <cell r="G3100">
            <v>17.1082</v>
          </cell>
          <cell r="H3100">
            <v>779.71</v>
          </cell>
        </row>
        <row r="3101">
          <cell r="A3101">
            <v>55706</v>
          </cell>
          <cell r="C3101" t="str">
            <v>Prostate saturation sampling</v>
          </cell>
          <cell r="D3101" t="str">
            <v>Y</v>
          </cell>
          <cell r="F3101" t="str">
            <v>G2</v>
          </cell>
          <cell r="G3101">
            <v>26.462299999999999</v>
          </cell>
          <cell r="H3101">
            <v>1206.02</v>
          </cell>
        </row>
        <row r="3102">
          <cell r="A3102">
            <v>55720</v>
          </cell>
          <cell r="C3102" t="str">
            <v>Drainage of prostate abscess</v>
          </cell>
          <cell r="D3102" t="str">
            <v>Y</v>
          </cell>
          <cell r="F3102" t="str">
            <v>A2</v>
          </cell>
          <cell r="G3102">
            <v>17.1082</v>
          </cell>
          <cell r="H3102">
            <v>779.71</v>
          </cell>
        </row>
        <row r="3103">
          <cell r="A3103">
            <v>55725</v>
          </cell>
          <cell r="C3103" t="str">
            <v>Drainage of prostate abscess</v>
          </cell>
          <cell r="D3103" t="str">
            <v>Y</v>
          </cell>
          <cell r="F3103" t="str">
            <v>A2</v>
          </cell>
          <cell r="G3103">
            <v>17.1082</v>
          </cell>
          <cell r="H3103">
            <v>779.71</v>
          </cell>
        </row>
        <row r="3104">
          <cell r="A3104">
            <v>55860</v>
          </cell>
          <cell r="C3104" t="str">
            <v>Surgical exposure prostate</v>
          </cell>
          <cell r="D3104" t="str">
            <v>Y</v>
          </cell>
          <cell r="F3104" t="str">
            <v>G2</v>
          </cell>
          <cell r="G3104">
            <v>38.557200000000002</v>
          </cell>
          <cell r="H3104">
            <v>1757.24</v>
          </cell>
        </row>
        <row r="3105">
          <cell r="A3105">
            <v>55870</v>
          </cell>
          <cell r="C3105" t="str">
            <v>Electroejaculation</v>
          </cell>
          <cell r="D3105" t="str">
            <v>Y</v>
          </cell>
          <cell r="F3105" t="str">
            <v>P3</v>
          </cell>
          <cell r="H3105">
            <v>79.2</v>
          </cell>
        </row>
        <row r="3106">
          <cell r="A3106">
            <v>55873</v>
          </cell>
          <cell r="C3106" t="str">
            <v>Cryoablate prostate</v>
          </cell>
          <cell r="D3106" t="str">
            <v>Y</v>
          </cell>
          <cell r="F3106" t="str">
            <v>J8</v>
          </cell>
          <cell r="G3106">
            <v>126.5984</v>
          </cell>
          <cell r="H3106">
            <v>5769.72</v>
          </cell>
        </row>
        <row r="3107">
          <cell r="A3107">
            <v>55874</v>
          </cell>
          <cell r="C3107" t="str">
            <v>Tprnl plmt biodegrdabl matrl</v>
          </cell>
          <cell r="D3107" t="str">
            <v>Y</v>
          </cell>
          <cell r="E3107" t="str">
            <v>NC</v>
          </cell>
          <cell r="F3107" t="str">
            <v>G2</v>
          </cell>
          <cell r="G3107">
            <v>38.557200000000002</v>
          </cell>
          <cell r="H3107">
            <v>1757.24</v>
          </cell>
        </row>
        <row r="3108">
          <cell r="A3108">
            <v>55875</v>
          </cell>
          <cell r="C3108" t="str">
            <v>Transperi needle place pros</v>
          </cell>
          <cell r="D3108" t="str">
            <v>N</v>
          </cell>
          <cell r="E3108" t="str">
            <v>CH</v>
          </cell>
          <cell r="F3108" t="str">
            <v>A2</v>
          </cell>
          <cell r="G3108">
            <v>38.557200000000002</v>
          </cell>
          <cell r="H3108">
            <v>1757.24</v>
          </cell>
        </row>
        <row r="3109">
          <cell r="A3109">
            <v>55876</v>
          </cell>
          <cell r="C3109" t="str">
            <v>Place rt device/marker pros</v>
          </cell>
          <cell r="D3109" t="str">
            <v>N</v>
          </cell>
          <cell r="F3109" t="str">
            <v>P3</v>
          </cell>
          <cell r="H3109">
            <v>73.08</v>
          </cell>
        </row>
        <row r="3110">
          <cell r="A3110">
            <v>55920</v>
          </cell>
          <cell r="C3110" t="str">
            <v>Place needles pelvic for rt</v>
          </cell>
          <cell r="D3110" t="str">
            <v>Y</v>
          </cell>
          <cell r="E3110" t="str">
            <v>CH</v>
          </cell>
          <cell r="F3110" t="str">
            <v>G2</v>
          </cell>
          <cell r="G3110">
            <v>40.361699999999999</v>
          </cell>
          <cell r="H3110">
            <v>1839.48</v>
          </cell>
        </row>
        <row r="3111">
          <cell r="A3111">
            <v>56405</v>
          </cell>
          <cell r="C3111" t="str">
            <v>I &amp; d of vulva/perineum</v>
          </cell>
          <cell r="D3111" t="str">
            <v>Y</v>
          </cell>
          <cell r="F3111" t="str">
            <v>P3</v>
          </cell>
          <cell r="H3111">
            <v>51.12</v>
          </cell>
        </row>
        <row r="3112">
          <cell r="A3112">
            <v>56420</v>
          </cell>
          <cell r="C3112" t="str">
            <v>Drainage of gland abscess</v>
          </cell>
          <cell r="D3112" t="str">
            <v>Y</v>
          </cell>
          <cell r="F3112" t="str">
            <v>P3</v>
          </cell>
          <cell r="H3112">
            <v>66.599999999999994</v>
          </cell>
        </row>
        <row r="3113">
          <cell r="A3113">
            <v>56440</v>
          </cell>
          <cell r="C3113" t="str">
            <v>Surgery for vulva lesion</v>
          </cell>
          <cell r="D3113" t="str">
            <v>Y</v>
          </cell>
          <cell r="F3113" t="str">
            <v>A2</v>
          </cell>
          <cell r="G3113">
            <v>24.6219</v>
          </cell>
          <cell r="H3113">
            <v>1122.1400000000001</v>
          </cell>
        </row>
        <row r="3114">
          <cell r="A3114">
            <v>56441</v>
          </cell>
          <cell r="C3114" t="str">
            <v>Lysis of labial lesion(s)</v>
          </cell>
          <cell r="D3114" t="str">
            <v>Y</v>
          </cell>
          <cell r="F3114" t="str">
            <v>A2</v>
          </cell>
          <cell r="G3114">
            <v>24.6219</v>
          </cell>
          <cell r="H3114">
            <v>1122.1400000000001</v>
          </cell>
        </row>
        <row r="3115">
          <cell r="A3115">
            <v>56442</v>
          </cell>
          <cell r="C3115" t="str">
            <v>Hymenotomy</v>
          </cell>
          <cell r="D3115" t="str">
            <v>Y</v>
          </cell>
          <cell r="F3115" t="str">
            <v>A2</v>
          </cell>
          <cell r="G3115">
            <v>24.6219</v>
          </cell>
          <cell r="H3115">
            <v>1122.1400000000001</v>
          </cell>
        </row>
        <row r="3116">
          <cell r="A3116">
            <v>56501</v>
          </cell>
          <cell r="C3116" t="str">
            <v>Destroy vulva lesions sim</v>
          </cell>
          <cell r="D3116" t="str">
            <v>Y</v>
          </cell>
          <cell r="F3116" t="str">
            <v>P3</v>
          </cell>
          <cell r="H3116">
            <v>70.92</v>
          </cell>
        </row>
        <row r="3117">
          <cell r="A3117">
            <v>56515</v>
          </cell>
          <cell r="C3117" t="str">
            <v>Destroy vulva lesion/s compl</v>
          </cell>
          <cell r="D3117" t="str">
            <v>Y</v>
          </cell>
          <cell r="E3117" t="str">
            <v>CH</v>
          </cell>
          <cell r="F3117" t="str">
            <v>A2</v>
          </cell>
          <cell r="G3117">
            <v>17.9297</v>
          </cell>
          <cell r="H3117">
            <v>817.15</v>
          </cell>
        </row>
        <row r="3118">
          <cell r="A3118">
            <v>56605</v>
          </cell>
          <cell r="C3118" t="str">
            <v>Biopsy of vulva/perineum</v>
          </cell>
          <cell r="D3118" t="str">
            <v>Y</v>
          </cell>
          <cell r="E3118" t="str">
            <v xml:space="preserve">CH </v>
          </cell>
          <cell r="F3118" t="str">
            <v>P3</v>
          </cell>
          <cell r="H3118">
            <v>39.24</v>
          </cell>
        </row>
        <row r="3119">
          <cell r="A3119">
            <v>56606</v>
          </cell>
          <cell r="C3119" t="str">
            <v>Biopsy of vulva/perineum</v>
          </cell>
          <cell r="D3119" t="str">
            <v>N</v>
          </cell>
          <cell r="F3119" t="str">
            <v>N1</v>
          </cell>
        </row>
        <row r="3120">
          <cell r="A3120">
            <v>56620</v>
          </cell>
          <cell r="C3120" t="str">
            <v>Partial removal of vulva</v>
          </cell>
          <cell r="D3120" t="str">
            <v>Y</v>
          </cell>
          <cell r="F3120" t="str">
            <v>A2</v>
          </cell>
          <cell r="G3120">
            <v>24.6219</v>
          </cell>
          <cell r="H3120">
            <v>1122.1400000000001</v>
          </cell>
        </row>
        <row r="3121">
          <cell r="A3121">
            <v>56625</v>
          </cell>
          <cell r="C3121" t="str">
            <v>Complete removal of vulva</v>
          </cell>
          <cell r="D3121" t="str">
            <v>Y</v>
          </cell>
          <cell r="F3121" t="str">
            <v>A2</v>
          </cell>
          <cell r="G3121">
            <v>24.6219</v>
          </cell>
          <cell r="H3121">
            <v>1122.1400000000001</v>
          </cell>
        </row>
        <row r="3122">
          <cell r="A3122">
            <v>56700</v>
          </cell>
          <cell r="C3122" t="str">
            <v>Partial removal of hymen</v>
          </cell>
          <cell r="D3122" t="str">
            <v>Y</v>
          </cell>
          <cell r="F3122" t="str">
            <v>A2</v>
          </cell>
          <cell r="G3122">
            <v>24.6219</v>
          </cell>
          <cell r="H3122">
            <v>1122.1400000000001</v>
          </cell>
        </row>
        <row r="3123">
          <cell r="A3123">
            <v>56740</v>
          </cell>
          <cell r="C3123" t="str">
            <v>Remove vagina gland lesion</v>
          </cell>
          <cell r="D3123" t="str">
            <v>Y</v>
          </cell>
          <cell r="F3123" t="str">
            <v>A2</v>
          </cell>
          <cell r="G3123">
            <v>24.6219</v>
          </cell>
          <cell r="H3123">
            <v>1122.1400000000001</v>
          </cell>
        </row>
        <row r="3124">
          <cell r="A3124">
            <v>56800</v>
          </cell>
          <cell r="C3124" t="str">
            <v>Repair of vagina</v>
          </cell>
          <cell r="D3124" t="str">
            <v>Y</v>
          </cell>
          <cell r="F3124" t="str">
            <v>A2</v>
          </cell>
          <cell r="G3124">
            <v>24.6219</v>
          </cell>
          <cell r="H3124">
            <v>1122.1400000000001</v>
          </cell>
        </row>
        <row r="3125">
          <cell r="A3125">
            <v>56805</v>
          </cell>
          <cell r="C3125" t="str">
            <v>Repair clitoris</v>
          </cell>
          <cell r="D3125" t="str">
            <v>Y</v>
          </cell>
          <cell r="F3125" t="str">
            <v>G2</v>
          </cell>
          <cell r="G3125">
            <v>24.6219</v>
          </cell>
          <cell r="H3125">
            <v>1122.1400000000001</v>
          </cell>
        </row>
        <row r="3126">
          <cell r="A3126">
            <v>56810</v>
          </cell>
          <cell r="C3126" t="str">
            <v>Repair of perineum</v>
          </cell>
          <cell r="D3126" t="str">
            <v>Y</v>
          </cell>
          <cell r="F3126" t="str">
            <v>A2</v>
          </cell>
          <cell r="G3126">
            <v>24.6219</v>
          </cell>
          <cell r="H3126">
            <v>1122.1400000000001</v>
          </cell>
        </row>
        <row r="3127">
          <cell r="A3127">
            <v>56820</v>
          </cell>
          <cell r="C3127" t="str">
            <v>Exam of vulva w/scope</v>
          </cell>
          <cell r="D3127" t="str">
            <v>Y</v>
          </cell>
          <cell r="F3127" t="str">
            <v>P3</v>
          </cell>
          <cell r="H3127">
            <v>52.56</v>
          </cell>
        </row>
        <row r="3128">
          <cell r="A3128">
            <v>56821</v>
          </cell>
          <cell r="C3128" t="str">
            <v>Exam/biopsy of vulva w/scope</v>
          </cell>
          <cell r="D3128" t="str">
            <v>Y</v>
          </cell>
          <cell r="F3128" t="str">
            <v>P3</v>
          </cell>
          <cell r="H3128">
            <v>66.959999999999994</v>
          </cell>
        </row>
        <row r="3129">
          <cell r="A3129">
            <v>57000</v>
          </cell>
          <cell r="C3129" t="str">
            <v>Exploration of vagina</v>
          </cell>
          <cell r="D3129" t="str">
            <v>Y</v>
          </cell>
          <cell r="F3129" t="str">
            <v>A2</v>
          </cell>
          <cell r="G3129">
            <v>24.6219</v>
          </cell>
          <cell r="H3129">
            <v>1122.1400000000001</v>
          </cell>
        </row>
        <row r="3130">
          <cell r="A3130">
            <v>57010</v>
          </cell>
          <cell r="C3130" t="str">
            <v>Drainage of pelvic abscess</v>
          </cell>
          <cell r="D3130" t="str">
            <v>Y</v>
          </cell>
          <cell r="F3130" t="str">
            <v>A2</v>
          </cell>
          <cell r="G3130">
            <v>24.6219</v>
          </cell>
          <cell r="H3130">
            <v>1122.1400000000001</v>
          </cell>
        </row>
        <row r="3131">
          <cell r="A3131">
            <v>57020</v>
          </cell>
          <cell r="C3131" t="str">
            <v>Drainage of pelvic fluid</v>
          </cell>
          <cell r="D3131" t="str">
            <v>Y</v>
          </cell>
          <cell r="F3131" t="str">
            <v>A2</v>
          </cell>
          <cell r="G3131">
            <v>24.6219</v>
          </cell>
          <cell r="H3131">
            <v>1122.1400000000001</v>
          </cell>
        </row>
        <row r="3132">
          <cell r="A3132">
            <v>57022</v>
          </cell>
          <cell r="C3132" t="str">
            <v>I &amp; d vaginal hematoma pp</v>
          </cell>
          <cell r="D3132" t="str">
            <v>Y</v>
          </cell>
          <cell r="F3132" t="str">
            <v>R2</v>
          </cell>
          <cell r="G3132">
            <v>11.913500000000001</v>
          </cell>
          <cell r="H3132">
            <v>542.96</v>
          </cell>
        </row>
        <row r="3133">
          <cell r="A3133">
            <v>57023</v>
          </cell>
          <cell r="C3133" t="str">
            <v>I &amp; d vag hematoma non-ob</v>
          </cell>
          <cell r="D3133" t="str">
            <v>Y</v>
          </cell>
          <cell r="F3133" t="str">
            <v>A2</v>
          </cell>
          <cell r="G3133">
            <v>23.322700000000001</v>
          </cell>
          <cell r="H3133">
            <v>1062.93</v>
          </cell>
        </row>
        <row r="3134">
          <cell r="A3134">
            <v>57061</v>
          </cell>
          <cell r="C3134" t="str">
            <v>Destroy vag lesions simple</v>
          </cell>
          <cell r="D3134" t="str">
            <v>Y</v>
          </cell>
          <cell r="F3134" t="str">
            <v>P3</v>
          </cell>
          <cell r="H3134">
            <v>63.72</v>
          </cell>
        </row>
        <row r="3135">
          <cell r="A3135">
            <v>57065</v>
          </cell>
          <cell r="C3135" t="str">
            <v>Destroy vag lesions complex</v>
          </cell>
          <cell r="D3135" t="str">
            <v>Y</v>
          </cell>
          <cell r="F3135" t="str">
            <v>A2</v>
          </cell>
          <cell r="G3135">
            <v>24.6219</v>
          </cell>
          <cell r="H3135">
            <v>1122.1400000000001</v>
          </cell>
        </row>
        <row r="3136">
          <cell r="A3136">
            <v>57100</v>
          </cell>
          <cell r="C3136" t="str">
            <v>Biopsy of vagina</v>
          </cell>
          <cell r="D3136" t="str">
            <v>Y</v>
          </cell>
          <cell r="F3136" t="str">
            <v>P3</v>
          </cell>
          <cell r="H3136">
            <v>41.4</v>
          </cell>
        </row>
        <row r="3137">
          <cell r="A3137">
            <v>57105</v>
          </cell>
          <cell r="C3137" t="str">
            <v>Biopsy of vagina</v>
          </cell>
          <cell r="D3137" t="str">
            <v>Y</v>
          </cell>
          <cell r="F3137" t="str">
            <v>A2</v>
          </cell>
          <cell r="G3137">
            <v>24.6219</v>
          </cell>
          <cell r="H3137">
            <v>1122.1400000000001</v>
          </cell>
        </row>
        <row r="3138">
          <cell r="A3138">
            <v>57120</v>
          </cell>
          <cell r="C3138" t="str">
            <v>Closure of vagina</v>
          </cell>
          <cell r="D3138" t="str">
            <v>Y</v>
          </cell>
          <cell r="F3138" t="str">
            <v>G2</v>
          </cell>
          <cell r="G3138">
            <v>40.361699999999999</v>
          </cell>
          <cell r="H3138">
            <v>1839.48</v>
          </cell>
        </row>
        <row r="3139">
          <cell r="A3139">
            <v>57130</v>
          </cell>
          <cell r="C3139" t="str">
            <v>Remove vagina lesion</v>
          </cell>
          <cell r="D3139" t="str">
            <v>Y</v>
          </cell>
          <cell r="F3139" t="str">
            <v>A2</v>
          </cell>
          <cell r="G3139">
            <v>24.6219</v>
          </cell>
          <cell r="H3139">
            <v>1122.1400000000001</v>
          </cell>
        </row>
        <row r="3140">
          <cell r="A3140">
            <v>57135</v>
          </cell>
          <cell r="C3140" t="str">
            <v>Remove vagina lesion</v>
          </cell>
          <cell r="D3140" t="str">
            <v>Y</v>
          </cell>
          <cell r="F3140" t="str">
            <v>A2</v>
          </cell>
          <cell r="G3140">
            <v>24.6219</v>
          </cell>
          <cell r="H3140">
            <v>1122.1400000000001</v>
          </cell>
        </row>
        <row r="3141">
          <cell r="A3141">
            <v>57150</v>
          </cell>
          <cell r="C3141" t="str">
            <v>Treat vagina infection</v>
          </cell>
          <cell r="D3141" t="str">
            <v>N</v>
          </cell>
          <cell r="F3141" t="str">
            <v>N1</v>
          </cell>
        </row>
        <row r="3142">
          <cell r="A3142">
            <v>57155</v>
          </cell>
          <cell r="C3142" t="str">
            <v>Insert uteri tandem/ovoids</v>
          </cell>
          <cell r="D3142" t="str">
            <v>Y</v>
          </cell>
          <cell r="F3142" t="str">
            <v>A2</v>
          </cell>
          <cell r="G3142">
            <v>24.6219</v>
          </cell>
          <cell r="H3142">
            <v>1122.1400000000001</v>
          </cell>
        </row>
        <row r="3143">
          <cell r="A3143">
            <v>57156</v>
          </cell>
          <cell r="C3143" t="str">
            <v>Ins vag brachytx device</v>
          </cell>
          <cell r="D3143" t="str">
            <v>Y</v>
          </cell>
          <cell r="F3143" t="str">
            <v>G2</v>
          </cell>
          <cell r="G3143">
            <v>3.0676999999999999</v>
          </cell>
          <cell r="H3143">
            <v>139.81</v>
          </cell>
        </row>
        <row r="3144">
          <cell r="A3144">
            <v>57160</v>
          </cell>
          <cell r="C3144" t="str">
            <v>Insert pessary/other device</v>
          </cell>
          <cell r="D3144" t="str">
            <v>Y</v>
          </cell>
          <cell r="F3144" t="str">
            <v>P3</v>
          </cell>
          <cell r="H3144">
            <v>41.76</v>
          </cell>
        </row>
        <row r="3145">
          <cell r="A3145">
            <v>57170</v>
          </cell>
          <cell r="C3145" t="str">
            <v>Fitting of diaphragm/cap</v>
          </cell>
          <cell r="D3145" t="str">
            <v>Y</v>
          </cell>
          <cell r="F3145" t="str">
            <v>P3</v>
          </cell>
          <cell r="H3145">
            <v>24.84</v>
          </cell>
        </row>
        <row r="3146">
          <cell r="A3146">
            <v>57180</v>
          </cell>
          <cell r="C3146" t="str">
            <v>Treat vaginal bleeding</v>
          </cell>
          <cell r="D3146" t="str">
            <v>Y</v>
          </cell>
          <cell r="F3146" t="str">
            <v>A2</v>
          </cell>
          <cell r="G3146">
            <v>1.8371</v>
          </cell>
          <cell r="H3146">
            <v>83.73</v>
          </cell>
        </row>
        <row r="3147">
          <cell r="A3147">
            <v>57200</v>
          </cell>
          <cell r="C3147" t="str">
            <v>Repair of vagina</v>
          </cell>
          <cell r="D3147" t="str">
            <v>Y</v>
          </cell>
          <cell r="F3147" t="str">
            <v>A2</v>
          </cell>
          <cell r="G3147">
            <v>24.6219</v>
          </cell>
          <cell r="H3147">
            <v>1122.1400000000001</v>
          </cell>
        </row>
        <row r="3148">
          <cell r="A3148">
            <v>57210</v>
          </cell>
          <cell r="C3148" t="str">
            <v>Repair vagina/perineum</v>
          </cell>
          <cell r="D3148" t="str">
            <v>Y</v>
          </cell>
          <cell r="F3148" t="str">
            <v>A2</v>
          </cell>
          <cell r="G3148">
            <v>24.6219</v>
          </cell>
          <cell r="H3148">
            <v>1122.1400000000001</v>
          </cell>
        </row>
        <row r="3149">
          <cell r="A3149">
            <v>57220</v>
          </cell>
          <cell r="C3149" t="str">
            <v>Revision of urethra</v>
          </cell>
          <cell r="D3149" t="str">
            <v>Y</v>
          </cell>
          <cell r="F3149" t="str">
            <v>A2</v>
          </cell>
          <cell r="G3149">
            <v>40.361699999999999</v>
          </cell>
          <cell r="H3149">
            <v>1839.48</v>
          </cell>
        </row>
        <row r="3150">
          <cell r="A3150">
            <v>57230</v>
          </cell>
          <cell r="C3150" t="str">
            <v>Repair of urethral lesion</v>
          </cell>
          <cell r="D3150" t="str">
            <v>Y</v>
          </cell>
          <cell r="F3150" t="str">
            <v>A2</v>
          </cell>
          <cell r="G3150">
            <v>24.6219</v>
          </cell>
          <cell r="H3150">
            <v>1122.1400000000001</v>
          </cell>
        </row>
        <row r="3151">
          <cell r="A3151">
            <v>57240</v>
          </cell>
          <cell r="C3151" t="str">
            <v>Anterior colporrhaphy</v>
          </cell>
          <cell r="D3151" t="str">
            <v>Y</v>
          </cell>
          <cell r="F3151" t="str">
            <v>A2</v>
          </cell>
          <cell r="G3151">
            <v>40.361699999999999</v>
          </cell>
          <cell r="H3151">
            <v>1839.48</v>
          </cell>
        </row>
        <row r="3152">
          <cell r="A3152">
            <v>57250</v>
          </cell>
          <cell r="C3152" t="str">
            <v>Repair rectum &amp; vagina</v>
          </cell>
          <cell r="D3152" t="str">
            <v>Y</v>
          </cell>
          <cell r="F3152" t="str">
            <v>A2</v>
          </cell>
          <cell r="G3152">
            <v>40.361699999999999</v>
          </cell>
          <cell r="H3152">
            <v>1839.48</v>
          </cell>
        </row>
        <row r="3153">
          <cell r="A3153">
            <v>57260</v>
          </cell>
          <cell r="C3153" t="str">
            <v>Cmbn ant pst colprhy</v>
          </cell>
          <cell r="D3153" t="str">
            <v>Y</v>
          </cell>
          <cell r="F3153" t="str">
            <v>A2</v>
          </cell>
          <cell r="G3153">
            <v>40.361699999999999</v>
          </cell>
          <cell r="H3153">
            <v>1839.48</v>
          </cell>
        </row>
        <row r="3154">
          <cell r="A3154">
            <v>57265</v>
          </cell>
          <cell r="C3154" t="str">
            <v>Cmbn ap colprhy w/ntrcl rpr</v>
          </cell>
          <cell r="D3154" t="str">
            <v>Y</v>
          </cell>
          <cell r="F3154" t="str">
            <v>A2</v>
          </cell>
          <cell r="G3154">
            <v>40.361699999999999</v>
          </cell>
          <cell r="H3154">
            <v>1839.48</v>
          </cell>
        </row>
        <row r="3155">
          <cell r="A3155">
            <v>57267</v>
          </cell>
          <cell r="C3155" t="str">
            <v>Insert mesh/pelvic flr addon</v>
          </cell>
          <cell r="D3155" t="str">
            <v>N</v>
          </cell>
          <cell r="F3155" t="str">
            <v>N1</v>
          </cell>
        </row>
        <row r="3156">
          <cell r="A3156">
            <v>57268</v>
          </cell>
          <cell r="C3156" t="str">
            <v>Repair of bowel bulge</v>
          </cell>
          <cell r="D3156" t="str">
            <v>Y</v>
          </cell>
          <cell r="F3156" t="str">
            <v>A2</v>
          </cell>
          <cell r="G3156">
            <v>24.6219</v>
          </cell>
          <cell r="H3156">
            <v>1122.1400000000001</v>
          </cell>
        </row>
        <row r="3157">
          <cell r="A3157">
            <v>57287</v>
          </cell>
          <cell r="C3157" t="str">
            <v>Revise/remove sling repair</v>
          </cell>
          <cell r="D3157" t="str">
            <v>N</v>
          </cell>
          <cell r="F3157" t="str">
            <v>G2</v>
          </cell>
          <cell r="G3157">
            <v>24.6219</v>
          </cell>
          <cell r="H3157">
            <v>1122.1400000000001</v>
          </cell>
        </row>
        <row r="3158">
          <cell r="A3158">
            <v>57288</v>
          </cell>
          <cell r="C3158" t="str">
            <v>Repair bladder defect</v>
          </cell>
          <cell r="D3158" t="str">
            <v>Y</v>
          </cell>
          <cell r="F3158" t="str">
            <v>A2</v>
          </cell>
          <cell r="G3158">
            <v>40.361699999999999</v>
          </cell>
          <cell r="H3158">
            <v>1839.48</v>
          </cell>
        </row>
        <row r="3159">
          <cell r="A3159">
            <v>57289</v>
          </cell>
          <cell r="C3159" t="str">
            <v>Repair bladder &amp; vagina</v>
          </cell>
          <cell r="D3159" t="str">
            <v>Y</v>
          </cell>
          <cell r="F3159" t="str">
            <v>A2</v>
          </cell>
          <cell r="G3159">
            <v>56.549599999999998</v>
          </cell>
          <cell r="H3159">
            <v>2577.25</v>
          </cell>
        </row>
        <row r="3160">
          <cell r="A3160">
            <v>57291</v>
          </cell>
          <cell r="C3160" t="str">
            <v>Construction of vagina</v>
          </cell>
          <cell r="D3160" t="str">
            <v>Y</v>
          </cell>
          <cell r="F3160" t="str">
            <v>A2</v>
          </cell>
          <cell r="G3160">
            <v>24.6219</v>
          </cell>
          <cell r="H3160">
            <v>1122.1400000000001</v>
          </cell>
        </row>
        <row r="3161">
          <cell r="A3161">
            <v>57295</v>
          </cell>
          <cell r="C3161" t="str">
            <v>Revise vag graft via vagina</v>
          </cell>
          <cell r="D3161" t="str">
            <v>Y</v>
          </cell>
          <cell r="F3161" t="str">
            <v>G2</v>
          </cell>
          <cell r="G3161">
            <v>24.6219</v>
          </cell>
          <cell r="H3161">
            <v>1122.1400000000001</v>
          </cell>
        </row>
        <row r="3162">
          <cell r="A3162">
            <v>57300</v>
          </cell>
          <cell r="C3162" t="str">
            <v>Repair rectum-vagina fistula</v>
          </cell>
          <cell r="D3162" t="str">
            <v>Y</v>
          </cell>
          <cell r="F3162" t="str">
            <v>A2</v>
          </cell>
          <cell r="G3162">
            <v>24.6219</v>
          </cell>
          <cell r="H3162">
            <v>1122.1400000000001</v>
          </cell>
        </row>
        <row r="3163">
          <cell r="A3163">
            <v>57310</v>
          </cell>
          <cell r="C3163" t="str">
            <v>Repair urethrovaginal lesion</v>
          </cell>
          <cell r="D3163" t="str">
            <v>Y</v>
          </cell>
          <cell r="F3163" t="str">
            <v>G2</v>
          </cell>
          <cell r="G3163">
            <v>56.549599999999998</v>
          </cell>
          <cell r="H3163">
            <v>2577.25</v>
          </cell>
        </row>
        <row r="3164">
          <cell r="A3164">
            <v>57320</v>
          </cell>
          <cell r="C3164" t="str">
            <v>Repair bladder-vagina lesion</v>
          </cell>
          <cell r="D3164" t="str">
            <v>Y</v>
          </cell>
          <cell r="F3164" t="str">
            <v>G2</v>
          </cell>
          <cell r="G3164">
            <v>40.361699999999999</v>
          </cell>
          <cell r="H3164">
            <v>1839.48</v>
          </cell>
        </row>
        <row r="3165">
          <cell r="A3165">
            <v>57400</v>
          </cell>
          <cell r="C3165" t="str">
            <v>Dilation of vagina</v>
          </cell>
          <cell r="D3165" t="str">
            <v>Y</v>
          </cell>
          <cell r="F3165" t="str">
            <v>A2</v>
          </cell>
          <cell r="G3165">
            <v>24.6219</v>
          </cell>
          <cell r="H3165">
            <v>1122.1400000000001</v>
          </cell>
        </row>
        <row r="3166">
          <cell r="A3166">
            <v>57410</v>
          </cell>
          <cell r="C3166" t="str">
            <v>Pelvic examination</v>
          </cell>
          <cell r="D3166" t="str">
            <v>Y</v>
          </cell>
          <cell r="F3166" t="str">
            <v>A2</v>
          </cell>
          <cell r="G3166">
            <v>24.6219</v>
          </cell>
          <cell r="H3166">
            <v>1122.1400000000001</v>
          </cell>
        </row>
        <row r="3167">
          <cell r="A3167">
            <v>57415</v>
          </cell>
          <cell r="C3167" t="str">
            <v>Remove vaginal foreign body</v>
          </cell>
          <cell r="D3167" t="str">
            <v>Y</v>
          </cell>
          <cell r="F3167" t="str">
            <v>A2</v>
          </cell>
          <cell r="G3167">
            <v>24.6219</v>
          </cell>
          <cell r="H3167">
            <v>1122.1400000000001</v>
          </cell>
        </row>
        <row r="3168">
          <cell r="A3168">
            <v>57420</v>
          </cell>
          <cell r="C3168" t="str">
            <v>Exam of vagina w/scope</v>
          </cell>
          <cell r="D3168" t="str">
            <v>Y</v>
          </cell>
          <cell r="F3168" t="str">
            <v>P3</v>
          </cell>
          <cell r="H3168">
            <v>54</v>
          </cell>
        </row>
        <row r="3169">
          <cell r="A3169">
            <v>57421</v>
          </cell>
          <cell r="C3169" t="str">
            <v>Exam/biopsy of vag w/scope</v>
          </cell>
          <cell r="D3169" t="str">
            <v>Y</v>
          </cell>
          <cell r="F3169" t="str">
            <v>P3</v>
          </cell>
          <cell r="H3169">
            <v>70.2</v>
          </cell>
        </row>
        <row r="3170">
          <cell r="A3170">
            <v>57426</v>
          </cell>
          <cell r="C3170" t="str">
            <v>Revise prosth vag graft lap</v>
          </cell>
          <cell r="D3170" t="str">
            <v>Y</v>
          </cell>
          <cell r="F3170" t="str">
            <v>G2</v>
          </cell>
          <cell r="G3170">
            <v>56.549599999999998</v>
          </cell>
          <cell r="H3170">
            <v>2577.25</v>
          </cell>
        </row>
        <row r="3171">
          <cell r="A3171">
            <v>57452</v>
          </cell>
          <cell r="C3171" t="str">
            <v>Exam of cervix w/scope</v>
          </cell>
          <cell r="D3171" t="str">
            <v>Y</v>
          </cell>
          <cell r="F3171" t="str">
            <v>P3</v>
          </cell>
          <cell r="H3171">
            <v>50.04</v>
          </cell>
        </row>
        <row r="3172">
          <cell r="A3172">
            <v>57454</v>
          </cell>
          <cell r="C3172" t="str">
            <v>Bx/curett of cervix w/scope</v>
          </cell>
          <cell r="D3172" t="str">
            <v>Y</v>
          </cell>
          <cell r="F3172" t="str">
            <v>P3</v>
          </cell>
          <cell r="H3172">
            <v>61.56</v>
          </cell>
        </row>
        <row r="3173">
          <cell r="A3173">
            <v>57455</v>
          </cell>
          <cell r="C3173" t="str">
            <v>Biopsy of cervix w/scope</v>
          </cell>
          <cell r="D3173" t="str">
            <v>Y</v>
          </cell>
          <cell r="F3173" t="str">
            <v>P3</v>
          </cell>
          <cell r="H3173">
            <v>64.8</v>
          </cell>
        </row>
        <row r="3174">
          <cell r="A3174">
            <v>57456</v>
          </cell>
          <cell r="C3174" t="str">
            <v>Endocerv curettage w/scope</v>
          </cell>
          <cell r="D3174" t="str">
            <v>Y</v>
          </cell>
          <cell r="F3174" t="str">
            <v>P3</v>
          </cell>
          <cell r="H3174">
            <v>62.28</v>
          </cell>
        </row>
        <row r="3175">
          <cell r="A3175">
            <v>57460</v>
          </cell>
          <cell r="C3175" t="str">
            <v>Bx of cervix w/scope leep</v>
          </cell>
          <cell r="D3175" t="str">
            <v>Y</v>
          </cell>
          <cell r="F3175" t="str">
            <v>P3</v>
          </cell>
          <cell r="H3175">
            <v>172.8</v>
          </cell>
        </row>
        <row r="3176">
          <cell r="A3176">
            <v>57461</v>
          </cell>
          <cell r="C3176" t="str">
            <v>Conz of cervix w/scope leep</v>
          </cell>
          <cell r="D3176" t="str">
            <v>Y</v>
          </cell>
          <cell r="F3176" t="str">
            <v>P3</v>
          </cell>
          <cell r="H3176">
            <v>185.76</v>
          </cell>
        </row>
        <row r="3177">
          <cell r="A3177">
            <v>57500</v>
          </cell>
          <cell r="C3177" t="str">
            <v>Biopsy of cervix</v>
          </cell>
          <cell r="D3177" t="str">
            <v>Y</v>
          </cell>
          <cell r="F3177" t="str">
            <v>P3</v>
          </cell>
          <cell r="H3177">
            <v>81.36</v>
          </cell>
        </row>
        <row r="3178">
          <cell r="A3178">
            <v>57505</v>
          </cell>
          <cell r="C3178" t="str">
            <v>Endocervical curettage</v>
          </cell>
          <cell r="D3178" t="str">
            <v>Y</v>
          </cell>
          <cell r="F3178" t="str">
            <v>P3</v>
          </cell>
          <cell r="H3178">
            <v>56.16</v>
          </cell>
        </row>
        <row r="3179">
          <cell r="A3179">
            <v>57510</v>
          </cell>
          <cell r="C3179" t="str">
            <v>Cauterization of cervix</v>
          </cell>
          <cell r="D3179" t="str">
            <v>Y</v>
          </cell>
          <cell r="F3179" t="str">
            <v>P3</v>
          </cell>
          <cell r="H3179">
            <v>57.6</v>
          </cell>
        </row>
        <row r="3180">
          <cell r="A3180">
            <v>57511</v>
          </cell>
          <cell r="C3180" t="str">
            <v>Cryocautery of cervix</v>
          </cell>
          <cell r="D3180" t="str">
            <v>Y</v>
          </cell>
          <cell r="F3180" t="str">
            <v>P3</v>
          </cell>
          <cell r="H3180">
            <v>69.84</v>
          </cell>
        </row>
        <row r="3181">
          <cell r="A3181">
            <v>57513</v>
          </cell>
          <cell r="C3181" t="str">
            <v>Laser surgery of cervix</v>
          </cell>
          <cell r="D3181" t="str">
            <v>Y</v>
          </cell>
          <cell r="F3181" t="str">
            <v>A2</v>
          </cell>
          <cell r="G3181">
            <v>24.6219</v>
          </cell>
          <cell r="H3181">
            <v>1122.1400000000001</v>
          </cell>
        </row>
        <row r="3182">
          <cell r="A3182">
            <v>57520</v>
          </cell>
          <cell r="C3182" t="str">
            <v>Conization of cervix</v>
          </cell>
          <cell r="D3182" t="str">
            <v>Y</v>
          </cell>
          <cell r="F3182" t="str">
            <v>A2</v>
          </cell>
          <cell r="G3182">
            <v>24.6219</v>
          </cell>
          <cell r="H3182">
            <v>1122.1400000000001</v>
          </cell>
        </row>
        <row r="3183">
          <cell r="A3183">
            <v>57522</v>
          </cell>
          <cell r="C3183" t="str">
            <v>Conization of cervix</v>
          </cell>
          <cell r="D3183" t="str">
            <v>Y</v>
          </cell>
          <cell r="F3183" t="str">
            <v>A2</v>
          </cell>
          <cell r="G3183">
            <v>24.6219</v>
          </cell>
          <cell r="H3183">
            <v>1122.1400000000001</v>
          </cell>
        </row>
        <row r="3184">
          <cell r="A3184">
            <v>57530</v>
          </cell>
          <cell r="C3184" t="str">
            <v>Removal of cervix</v>
          </cell>
          <cell r="D3184" t="str">
            <v>Y</v>
          </cell>
          <cell r="F3184" t="str">
            <v>A2</v>
          </cell>
          <cell r="G3184">
            <v>24.6219</v>
          </cell>
          <cell r="H3184">
            <v>1122.1400000000001</v>
          </cell>
        </row>
        <row r="3185">
          <cell r="A3185">
            <v>57550</v>
          </cell>
          <cell r="C3185" t="str">
            <v>Removal of residual cervix</v>
          </cell>
          <cell r="D3185" t="str">
            <v>Y</v>
          </cell>
          <cell r="F3185" t="str">
            <v>A2</v>
          </cell>
          <cell r="G3185">
            <v>24.6219</v>
          </cell>
          <cell r="H3185">
            <v>1122.1400000000001</v>
          </cell>
        </row>
        <row r="3186">
          <cell r="A3186">
            <v>57556</v>
          </cell>
          <cell r="C3186" t="str">
            <v>Remove cervix repair bowel</v>
          </cell>
          <cell r="D3186" t="str">
            <v>Y</v>
          </cell>
          <cell r="F3186" t="str">
            <v>A2</v>
          </cell>
          <cell r="G3186">
            <v>40.361699999999999</v>
          </cell>
          <cell r="H3186">
            <v>1839.48</v>
          </cell>
        </row>
        <row r="3187">
          <cell r="A3187">
            <v>57558</v>
          </cell>
          <cell r="C3187" t="str">
            <v>D&amp;c of cervical stump</v>
          </cell>
          <cell r="D3187" t="str">
            <v>Y</v>
          </cell>
          <cell r="F3187" t="str">
            <v>A2</v>
          </cell>
          <cell r="G3187">
            <v>24.6219</v>
          </cell>
          <cell r="H3187">
            <v>1122.1400000000001</v>
          </cell>
        </row>
        <row r="3188">
          <cell r="A3188">
            <v>57700</v>
          </cell>
          <cell r="C3188" t="str">
            <v>Revision of cervix</v>
          </cell>
          <cell r="D3188" t="str">
            <v>Y</v>
          </cell>
          <cell r="F3188" t="str">
            <v>A2</v>
          </cell>
          <cell r="G3188">
            <v>24.6219</v>
          </cell>
          <cell r="H3188">
            <v>1122.1400000000001</v>
          </cell>
        </row>
        <row r="3189">
          <cell r="A3189">
            <v>57720</v>
          </cell>
          <cell r="C3189" t="str">
            <v>Revision of cervix</v>
          </cell>
          <cell r="D3189" t="str">
            <v>Y</v>
          </cell>
          <cell r="F3189" t="str">
            <v>A2</v>
          </cell>
          <cell r="G3189">
            <v>24.6219</v>
          </cell>
          <cell r="H3189">
            <v>1122.1400000000001</v>
          </cell>
        </row>
        <row r="3190">
          <cell r="A3190">
            <v>57800</v>
          </cell>
          <cell r="C3190" t="str">
            <v>Dilation of cervical canal</v>
          </cell>
          <cell r="D3190" t="str">
            <v>Y</v>
          </cell>
          <cell r="F3190" t="str">
            <v>P3</v>
          </cell>
          <cell r="H3190">
            <v>29.88</v>
          </cell>
        </row>
        <row r="3191">
          <cell r="A3191">
            <v>58100</v>
          </cell>
          <cell r="C3191" t="str">
            <v>Biopsy of uterus lining</v>
          </cell>
          <cell r="D3191" t="str">
            <v>Y</v>
          </cell>
          <cell r="F3191" t="str">
            <v>P3</v>
          </cell>
          <cell r="H3191">
            <v>48.96</v>
          </cell>
        </row>
        <row r="3192">
          <cell r="A3192">
            <v>58110</v>
          </cell>
          <cell r="C3192" t="str">
            <v>Bx done w/colposcopy add-on</v>
          </cell>
          <cell r="D3192" t="str">
            <v>N</v>
          </cell>
          <cell r="F3192" t="str">
            <v>N1</v>
          </cell>
        </row>
        <row r="3193">
          <cell r="A3193">
            <v>58120</v>
          </cell>
          <cell r="C3193" t="str">
            <v>Dilation and curettage</v>
          </cell>
          <cell r="D3193" t="str">
            <v>Y</v>
          </cell>
          <cell r="F3193" t="str">
            <v>A2</v>
          </cell>
          <cell r="G3193">
            <v>24.6219</v>
          </cell>
          <cell r="H3193">
            <v>1122.1400000000001</v>
          </cell>
        </row>
        <row r="3194">
          <cell r="A3194">
            <v>58145</v>
          </cell>
          <cell r="C3194" t="str">
            <v>Myomectomy vag method</v>
          </cell>
          <cell r="D3194" t="str">
            <v>Y</v>
          </cell>
          <cell r="F3194" t="str">
            <v>A2</v>
          </cell>
          <cell r="G3194">
            <v>24.6219</v>
          </cell>
          <cell r="H3194">
            <v>1122.1400000000001</v>
          </cell>
        </row>
        <row r="3195">
          <cell r="A3195">
            <v>58260</v>
          </cell>
          <cell r="C3195" t="str">
            <v>Vaginal hysterectomy</v>
          </cell>
          <cell r="D3195" t="str">
            <v>Y</v>
          </cell>
          <cell r="F3195" t="str">
            <v>G2</v>
          </cell>
          <cell r="G3195">
            <v>40.361699999999999</v>
          </cell>
          <cell r="H3195">
            <v>1839.48</v>
          </cell>
        </row>
        <row r="3196">
          <cell r="A3196">
            <v>58262</v>
          </cell>
          <cell r="C3196" t="str">
            <v>Vag hyst including t/o</v>
          </cell>
          <cell r="D3196" t="str">
            <v>Y</v>
          </cell>
          <cell r="F3196" t="str">
            <v>G2</v>
          </cell>
          <cell r="G3196">
            <v>40.361699999999999</v>
          </cell>
          <cell r="H3196">
            <v>1839.48</v>
          </cell>
        </row>
        <row r="3197">
          <cell r="A3197">
            <v>58301</v>
          </cell>
          <cell r="C3197" t="str">
            <v>Remove intrauterine device</v>
          </cell>
          <cell r="D3197" t="str">
            <v>N</v>
          </cell>
          <cell r="E3197" t="str">
            <v>CH</v>
          </cell>
          <cell r="F3197" t="str">
            <v>P3</v>
          </cell>
          <cell r="H3197">
            <v>46.08</v>
          </cell>
        </row>
        <row r="3198">
          <cell r="A3198">
            <v>58321</v>
          </cell>
          <cell r="C3198" t="str">
            <v>Artificial insemination</v>
          </cell>
          <cell r="D3198" t="str">
            <v>Y</v>
          </cell>
          <cell r="F3198" t="str">
            <v>P3</v>
          </cell>
          <cell r="H3198">
            <v>41.04</v>
          </cell>
        </row>
        <row r="3199">
          <cell r="A3199">
            <v>58322</v>
          </cell>
          <cell r="C3199" t="str">
            <v>Artificial insemination</v>
          </cell>
          <cell r="D3199" t="str">
            <v>Y</v>
          </cell>
          <cell r="F3199" t="str">
            <v>P3</v>
          </cell>
          <cell r="H3199">
            <v>43.56</v>
          </cell>
        </row>
        <row r="3200">
          <cell r="A3200">
            <v>58323</v>
          </cell>
          <cell r="C3200" t="str">
            <v>Sperm washing</v>
          </cell>
          <cell r="D3200" t="str">
            <v>Y</v>
          </cell>
          <cell r="F3200" t="str">
            <v>P3</v>
          </cell>
          <cell r="H3200">
            <v>6.48</v>
          </cell>
        </row>
        <row r="3201">
          <cell r="A3201">
            <v>58340</v>
          </cell>
          <cell r="C3201" t="str">
            <v>Catheter for hysterography</v>
          </cell>
          <cell r="D3201" t="str">
            <v>N</v>
          </cell>
          <cell r="F3201" t="str">
            <v>N1</v>
          </cell>
        </row>
        <row r="3202">
          <cell r="A3202">
            <v>58345</v>
          </cell>
          <cell r="C3202" t="str">
            <v>Reopen fallopian tube</v>
          </cell>
          <cell r="D3202" t="str">
            <v>Y</v>
          </cell>
          <cell r="F3202" t="str">
            <v>R2</v>
          </cell>
          <cell r="G3202">
            <v>24.6219</v>
          </cell>
          <cell r="H3202">
            <v>1122.1400000000001</v>
          </cell>
        </row>
        <row r="3203">
          <cell r="A3203">
            <v>58346</v>
          </cell>
          <cell r="C3203" t="str">
            <v>Insert heyman uteri capsule</v>
          </cell>
          <cell r="D3203" t="str">
            <v>Y</v>
          </cell>
          <cell r="F3203" t="str">
            <v>A2</v>
          </cell>
          <cell r="G3203">
            <v>24.6219</v>
          </cell>
          <cell r="H3203">
            <v>1122.1400000000001</v>
          </cell>
        </row>
        <row r="3204">
          <cell r="A3204">
            <v>58350</v>
          </cell>
          <cell r="C3204" t="str">
            <v>Reopen fallopian tube</v>
          </cell>
          <cell r="D3204" t="str">
            <v>Y</v>
          </cell>
          <cell r="F3204" t="str">
            <v>A2</v>
          </cell>
          <cell r="G3204">
            <v>40.361699999999999</v>
          </cell>
          <cell r="H3204">
            <v>1839.48</v>
          </cell>
        </row>
        <row r="3205">
          <cell r="A3205">
            <v>58353</v>
          </cell>
          <cell r="C3205" t="str">
            <v>Endometr ablate thermal</v>
          </cell>
          <cell r="D3205" t="str">
            <v>Y</v>
          </cell>
          <cell r="F3205" t="str">
            <v>A2</v>
          </cell>
          <cell r="G3205">
            <v>40.361699999999999</v>
          </cell>
          <cell r="H3205">
            <v>1839.48</v>
          </cell>
        </row>
        <row r="3206">
          <cell r="A3206">
            <v>58356</v>
          </cell>
          <cell r="C3206" t="str">
            <v>Endometrial cryoablation</v>
          </cell>
          <cell r="D3206" t="str">
            <v>Y</v>
          </cell>
          <cell r="F3206" t="str">
            <v>P3</v>
          </cell>
          <cell r="H3206">
            <v>1647.7</v>
          </cell>
        </row>
        <row r="3207">
          <cell r="A3207">
            <v>58541</v>
          </cell>
          <cell r="C3207" t="str">
            <v>Lsh uterus 250 g or less</v>
          </cell>
          <cell r="D3207" t="str">
            <v>Y</v>
          </cell>
          <cell r="F3207" t="str">
            <v>G2</v>
          </cell>
          <cell r="G3207">
            <v>46.021299999999997</v>
          </cell>
          <cell r="H3207">
            <v>2097.42</v>
          </cell>
        </row>
        <row r="3208">
          <cell r="A3208">
            <v>58542</v>
          </cell>
          <cell r="C3208" t="str">
            <v>Lsh w/t/o ut 250 g or less</v>
          </cell>
          <cell r="D3208" t="str">
            <v>Y</v>
          </cell>
          <cell r="F3208" t="str">
            <v>G2</v>
          </cell>
          <cell r="G3208">
            <v>73.918199999999999</v>
          </cell>
          <cell r="H3208">
            <v>3368.82</v>
          </cell>
        </row>
        <row r="3209">
          <cell r="A3209">
            <v>58543</v>
          </cell>
          <cell r="C3209" t="str">
            <v>Lsh uterus above 250 g</v>
          </cell>
          <cell r="D3209" t="str">
            <v>Y</v>
          </cell>
          <cell r="F3209" t="str">
            <v>G2</v>
          </cell>
          <cell r="G3209">
            <v>73.918199999999999</v>
          </cell>
          <cell r="H3209">
            <v>3368.82</v>
          </cell>
        </row>
        <row r="3210">
          <cell r="A3210">
            <v>58544</v>
          </cell>
          <cell r="C3210" t="str">
            <v>Lsh w/t/o uterus above 250 g</v>
          </cell>
          <cell r="D3210" t="str">
            <v>Y</v>
          </cell>
          <cell r="F3210" t="str">
            <v>G2</v>
          </cell>
          <cell r="G3210">
            <v>73.918199999999999</v>
          </cell>
          <cell r="H3210">
            <v>3368.82</v>
          </cell>
        </row>
        <row r="3211">
          <cell r="A3211">
            <v>58545</v>
          </cell>
          <cell r="C3211" t="str">
            <v>Laparoscopic myomectomy</v>
          </cell>
          <cell r="D3211" t="str">
            <v>Y</v>
          </cell>
          <cell r="F3211" t="str">
            <v>A2</v>
          </cell>
          <cell r="G3211">
            <v>46.021299999999997</v>
          </cell>
          <cell r="H3211">
            <v>2097.42</v>
          </cell>
        </row>
        <row r="3212">
          <cell r="A3212">
            <v>58546</v>
          </cell>
          <cell r="C3212" t="str">
            <v>Laparo-myomectomy complex</v>
          </cell>
          <cell r="D3212" t="str">
            <v>Y</v>
          </cell>
          <cell r="F3212" t="str">
            <v>A2</v>
          </cell>
          <cell r="G3212">
            <v>73.918199999999999</v>
          </cell>
          <cell r="H3212">
            <v>3368.82</v>
          </cell>
        </row>
        <row r="3213">
          <cell r="A3213">
            <v>58550</v>
          </cell>
          <cell r="C3213" t="str">
            <v>Laparo-asst vag hysterectomy</v>
          </cell>
          <cell r="D3213" t="str">
            <v>Y</v>
          </cell>
          <cell r="F3213" t="str">
            <v>A2</v>
          </cell>
          <cell r="G3213">
            <v>46.021299999999997</v>
          </cell>
          <cell r="H3213">
            <v>2097.42</v>
          </cell>
        </row>
        <row r="3214">
          <cell r="A3214">
            <v>58552</v>
          </cell>
          <cell r="C3214" t="str">
            <v>Laparo-vag hyst incl t/o</v>
          </cell>
          <cell r="D3214" t="str">
            <v>Y</v>
          </cell>
          <cell r="F3214" t="str">
            <v>G2</v>
          </cell>
          <cell r="G3214">
            <v>73.918199999999999</v>
          </cell>
          <cell r="H3214">
            <v>3368.82</v>
          </cell>
        </row>
        <row r="3215">
          <cell r="A3215">
            <v>58553</v>
          </cell>
          <cell r="C3215" t="str">
            <v>Laparo-vag hyst complex</v>
          </cell>
          <cell r="D3215" t="str">
            <v>Y</v>
          </cell>
          <cell r="F3215" t="str">
            <v>G2</v>
          </cell>
          <cell r="G3215">
            <v>73.918199999999999</v>
          </cell>
          <cell r="H3215">
            <v>3368.82</v>
          </cell>
        </row>
        <row r="3216">
          <cell r="A3216">
            <v>58554</v>
          </cell>
          <cell r="C3216" t="str">
            <v>Laparo-vag hyst w/t/o compl</v>
          </cell>
          <cell r="D3216" t="str">
            <v>Y</v>
          </cell>
          <cell r="F3216" t="str">
            <v>G2</v>
          </cell>
          <cell r="G3216">
            <v>73.918199999999999</v>
          </cell>
          <cell r="H3216">
            <v>3368.82</v>
          </cell>
        </row>
        <row r="3217">
          <cell r="A3217">
            <v>58555</v>
          </cell>
          <cell r="C3217" t="str">
            <v>Hysteroscopy dx sep proc</v>
          </cell>
          <cell r="D3217" t="str">
            <v>Y</v>
          </cell>
          <cell r="F3217" t="str">
            <v>A2</v>
          </cell>
          <cell r="G3217">
            <v>24.6219</v>
          </cell>
          <cell r="H3217">
            <v>1122.1400000000001</v>
          </cell>
        </row>
        <row r="3218">
          <cell r="A3218">
            <v>58558</v>
          </cell>
          <cell r="C3218" t="str">
            <v>Hysteroscopy biopsy</v>
          </cell>
          <cell r="D3218" t="str">
            <v>Y</v>
          </cell>
          <cell r="F3218" t="str">
            <v>A2</v>
          </cell>
          <cell r="G3218">
            <v>24.6219</v>
          </cell>
          <cell r="H3218">
            <v>1122.1400000000001</v>
          </cell>
        </row>
        <row r="3219">
          <cell r="A3219">
            <v>58559</v>
          </cell>
          <cell r="C3219" t="str">
            <v>Hysteroscopy lysis</v>
          </cell>
          <cell r="D3219" t="str">
            <v>Y</v>
          </cell>
          <cell r="F3219" t="str">
            <v>A2</v>
          </cell>
          <cell r="G3219">
            <v>40.361699999999999</v>
          </cell>
          <cell r="H3219">
            <v>1839.48</v>
          </cell>
        </row>
        <row r="3220">
          <cell r="A3220">
            <v>58560</v>
          </cell>
          <cell r="C3220" t="str">
            <v>Hysteroscopy resect septum</v>
          </cell>
          <cell r="D3220" t="str">
            <v>Y</v>
          </cell>
          <cell r="F3220" t="str">
            <v>A2</v>
          </cell>
          <cell r="G3220">
            <v>40.361699999999999</v>
          </cell>
          <cell r="H3220">
            <v>1839.48</v>
          </cell>
        </row>
        <row r="3221">
          <cell r="A3221">
            <v>58561</v>
          </cell>
          <cell r="C3221" t="str">
            <v>Hysteroscopy remove myoma</v>
          </cell>
          <cell r="D3221" t="str">
            <v>Y</v>
          </cell>
          <cell r="F3221" t="str">
            <v>A2</v>
          </cell>
          <cell r="G3221">
            <v>40.361699999999999</v>
          </cell>
          <cell r="H3221">
            <v>1839.48</v>
          </cell>
        </row>
        <row r="3222">
          <cell r="A3222">
            <v>58562</v>
          </cell>
          <cell r="C3222" t="str">
            <v>Hysteroscopy remove fb</v>
          </cell>
          <cell r="D3222" t="str">
            <v>Y</v>
          </cell>
          <cell r="F3222" t="str">
            <v>A2</v>
          </cell>
          <cell r="G3222">
            <v>24.6219</v>
          </cell>
          <cell r="H3222">
            <v>1122.1400000000001</v>
          </cell>
        </row>
        <row r="3223">
          <cell r="A3223">
            <v>58563</v>
          </cell>
          <cell r="C3223" t="str">
            <v>Hysteroscopy ablation</v>
          </cell>
          <cell r="D3223" t="str">
            <v>Y</v>
          </cell>
          <cell r="F3223" t="str">
            <v>A2</v>
          </cell>
          <cell r="G3223">
            <v>40.361699999999999</v>
          </cell>
          <cell r="H3223">
            <v>1839.48</v>
          </cell>
        </row>
        <row r="3224">
          <cell r="A3224">
            <v>58565</v>
          </cell>
          <cell r="C3224" t="str">
            <v>Hysteroscopy sterilization</v>
          </cell>
          <cell r="D3224" t="str">
            <v>Y</v>
          </cell>
          <cell r="F3224" t="str">
            <v>A2</v>
          </cell>
          <cell r="G3224">
            <v>40.361699999999999</v>
          </cell>
          <cell r="H3224">
            <v>1839.48</v>
          </cell>
        </row>
        <row r="3225">
          <cell r="A3225">
            <v>58570</v>
          </cell>
          <cell r="C3225" t="str">
            <v>Tlh uterus 250 g or less</v>
          </cell>
          <cell r="D3225" t="str">
            <v>Y</v>
          </cell>
          <cell r="F3225" t="str">
            <v>G2</v>
          </cell>
          <cell r="G3225">
            <v>73.918199999999999</v>
          </cell>
          <cell r="H3225">
            <v>3368.82</v>
          </cell>
        </row>
        <row r="3226">
          <cell r="A3226">
            <v>58571</v>
          </cell>
          <cell r="C3226" t="str">
            <v>Tlh w/t/o 250 g or less</v>
          </cell>
          <cell r="D3226" t="str">
            <v>Y</v>
          </cell>
          <cell r="F3226" t="str">
            <v>G2</v>
          </cell>
          <cell r="G3226">
            <v>73.918199999999999</v>
          </cell>
          <cell r="H3226">
            <v>3368.82</v>
          </cell>
        </row>
        <row r="3227">
          <cell r="A3227">
            <v>58572</v>
          </cell>
          <cell r="C3227" t="str">
            <v>Tlh uterus over 250 g</v>
          </cell>
          <cell r="D3227" t="str">
            <v>Y</v>
          </cell>
          <cell r="F3227" t="str">
            <v>G2</v>
          </cell>
          <cell r="G3227">
            <v>73.918199999999999</v>
          </cell>
          <cell r="H3227">
            <v>3368.82</v>
          </cell>
        </row>
        <row r="3228">
          <cell r="A3228">
            <v>58573</v>
          </cell>
          <cell r="C3228" t="str">
            <v>Tlh w/t/o uterus over 250 g</v>
          </cell>
          <cell r="D3228" t="str">
            <v>Y</v>
          </cell>
          <cell r="F3228" t="str">
            <v>G2</v>
          </cell>
          <cell r="G3228">
            <v>73.918199999999999</v>
          </cell>
          <cell r="H3228">
            <v>3368.82</v>
          </cell>
        </row>
        <row r="3229">
          <cell r="A3229">
            <v>58600</v>
          </cell>
          <cell r="C3229" t="str">
            <v>Division of fallopian tube</v>
          </cell>
          <cell r="D3229" t="str">
            <v>Y</v>
          </cell>
          <cell r="F3229" t="str">
            <v>G2</v>
          </cell>
          <cell r="G3229">
            <v>24.6219</v>
          </cell>
          <cell r="H3229">
            <v>1122.1400000000001</v>
          </cell>
        </row>
        <row r="3230">
          <cell r="A3230">
            <v>58615</v>
          </cell>
          <cell r="C3230" t="str">
            <v>Occlude fallopian tube(s)</v>
          </cell>
          <cell r="D3230" t="str">
            <v>Y</v>
          </cell>
          <cell r="F3230" t="str">
            <v>G2</v>
          </cell>
          <cell r="G3230">
            <v>24.6219</v>
          </cell>
          <cell r="H3230">
            <v>1122.1400000000001</v>
          </cell>
        </row>
        <row r="3231">
          <cell r="A3231">
            <v>58660</v>
          </cell>
          <cell r="C3231" t="str">
            <v>Laparoscopy lysis</v>
          </cell>
          <cell r="D3231" t="str">
            <v>Y</v>
          </cell>
          <cell r="F3231" t="str">
            <v>A2</v>
          </cell>
          <cell r="G3231">
            <v>46.021299999999997</v>
          </cell>
          <cell r="H3231">
            <v>2097.42</v>
          </cell>
        </row>
        <row r="3232">
          <cell r="A3232">
            <v>58661</v>
          </cell>
          <cell r="C3232" t="str">
            <v>Laparoscopy remove adnexa</v>
          </cell>
          <cell r="D3232" t="str">
            <v>Y</v>
          </cell>
          <cell r="F3232" t="str">
            <v>A2</v>
          </cell>
          <cell r="G3232">
            <v>46.021299999999997</v>
          </cell>
          <cell r="H3232">
            <v>2097.42</v>
          </cell>
        </row>
        <row r="3233">
          <cell r="A3233">
            <v>58662</v>
          </cell>
          <cell r="C3233" t="str">
            <v>Laparoscopy excise lesions</v>
          </cell>
          <cell r="D3233" t="str">
            <v>Y</v>
          </cell>
          <cell r="F3233" t="str">
            <v>A2</v>
          </cell>
          <cell r="G3233">
            <v>46.021299999999997</v>
          </cell>
          <cell r="H3233">
            <v>2097.42</v>
          </cell>
        </row>
        <row r="3234">
          <cell r="A3234">
            <v>58670</v>
          </cell>
          <cell r="C3234" t="str">
            <v>Laparoscopy tubal cautery</v>
          </cell>
          <cell r="D3234" t="str">
            <v>Y</v>
          </cell>
          <cell r="F3234" t="str">
            <v>A2</v>
          </cell>
          <cell r="G3234">
            <v>46.021299999999997</v>
          </cell>
          <cell r="H3234">
            <v>2097.42</v>
          </cell>
        </row>
        <row r="3235">
          <cell r="A3235">
            <v>58671</v>
          </cell>
          <cell r="C3235" t="str">
            <v>Laparoscopy tubal block</v>
          </cell>
          <cell r="D3235" t="str">
            <v>Y</v>
          </cell>
          <cell r="F3235" t="str">
            <v>A2</v>
          </cell>
          <cell r="G3235">
            <v>46.021299999999997</v>
          </cell>
          <cell r="H3235">
            <v>2097.42</v>
          </cell>
        </row>
        <row r="3236">
          <cell r="A3236">
            <v>58672</v>
          </cell>
          <cell r="C3236" t="str">
            <v>Laparoscopy fimbrioplasty</v>
          </cell>
          <cell r="D3236" t="str">
            <v>Y</v>
          </cell>
          <cell r="F3236" t="str">
            <v>A2</v>
          </cell>
          <cell r="G3236">
            <v>46.021299999999997</v>
          </cell>
          <cell r="H3236">
            <v>2097.42</v>
          </cell>
        </row>
        <row r="3237">
          <cell r="A3237">
            <v>58673</v>
          </cell>
          <cell r="C3237" t="str">
            <v>Laparoscopy salpingostomy</v>
          </cell>
          <cell r="D3237" t="str">
            <v>Y</v>
          </cell>
          <cell r="F3237" t="str">
            <v>A2</v>
          </cell>
          <cell r="G3237">
            <v>46.021299999999997</v>
          </cell>
          <cell r="H3237">
            <v>2097.42</v>
          </cell>
        </row>
        <row r="3238">
          <cell r="A3238">
            <v>58674</v>
          </cell>
          <cell r="C3238" t="str">
            <v>Laps abltj uterine fibroids</v>
          </cell>
          <cell r="D3238" t="str">
            <v>Y</v>
          </cell>
          <cell r="F3238" t="str">
            <v>G2</v>
          </cell>
          <cell r="G3238">
            <v>73.918199999999999</v>
          </cell>
          <cell r="H3238">
            <v>3368.82</v>
          </cell>
        </row>
        <row r="3239">
          <cell r="A3239">
            <v>58800</v>
          </cell>
          <cell r="C3239" t="str">
            <v>Drainage of ovarian cyst(s)</v>
          </cell>
          <cell r="D3239" t="str">
            <v>Y</v>
          </cell>
          <cell r="F3239" t="str">
            <v>A2</v>
          </cell>
          <cell r="G3239">
            <v>24.6219</v>
          </cell>
          <cell r="H3239">
            <v>1122.1400000000001</v>
          </cell>
        </row>
        <row r="3240">
          <cell r="A3240">
            <v>58805</v>
          </cell>
          <cell r="C3240" t="str">
            <v>Drainage of ovarian cyst(s)</v>
          </cell>
          <cell r="D3240" t="str">
            <v>Y</v>
          </cell>
          <cell r="F3240" t="str">
            <v>G2</v>
          </cell>
          <cell r="G3240">
            <v>24.6219</v>
          </cell>
          <cell r="H3240">
            <v>1122.1400000000001</v>
          </cell>
        </row>
        <row r="3241">
          <cell r="A3241">
            <v>58820</v>
          </cell>
          <cell r="C3241" t="str">
            <v>Drain ovary abscess open</v>
          </cell>
          <cell r="D3241" t="str">
            <v>Y</v>
          </cell>
          <cell r="F3241" t="str">
            <v>A2</v>
          </cell>
          <cell r="G3241">
            <v>24.6219</v>
          </cell>
          <cell r="H3241">
            <v>1122.1400000000001</v>
          </cell>
        </row>
        <row r="3242">
          <cell r="A3242">
            <v>58900</v>
          </cell>
          <cell r="C3242" t="str">
            <v>Biopsy of ovary(s)</v>
          </cell>
          <cell r="D3242" t="str">
            <v>Y</v>
          </cell>
          <cell r="F3242" t="str">
            <v>A2</v>
          </cell>
          <cell r="G3242">
            <v>24.6219</v>
          </cell>
          <cell r="H3242">
            <v>1122.1400000000001</v>
          </cell>
        </row>
        <row r="3243">
          <cell r="A3243">
            <v>58970</v>
          </cell>
          <cell r="C3243" t="str">
            <v>Retrieval of oocyte</v>
          </cell>
          <cell r="D3243" t="str">
            <v>Y</v>
          </cell>
          <cell r="F3243" t="str">
            <v>A2</v>
          </cell>
          <cell r="G3243">
            <v>6.5800999999999998</v>
          </cell>
          <cell r="H3243">
            <v>299.89</v>
          </cell>
        </row>
        <row r="3244">
          <cell r="A3244">
            <v>58974</v>
          </cell>
          <cell r="C3244" t="str">
            <v>Transfer of embryo</v>
          </cell>
          <cell r="D3244" t="str">
            <v>Y</v>
          </cell>
          <cell r="E3244" t="str">
            <v xml:space="preserve">CH </v>
          </cell>
          <cell r="F3244" t="str">
            <v>A2</v>
          </cell>
          <cell r="G3244">
            <v>6.5800999999999998</v>
          </cell>
          <cell r="H3244">
            <v>299.89</v>
          </cell>
        </row>
        <row r="3245">
          <cell r="A3245">
            <v>58976</v>
          </cell>
          <cell r="C3245" t="str">
            <v>Transfer of embryo</v>
          </cell>
          <cell r="D3245" t="str">
            <v>Y</v>
          </cell>
          <cell r="F3245" t="str">
            <v>A2</v>
          </cell>
          <cell r="G3245">
            <v>3.0676999999999999</v>
          </cell>
          <cell r="H3245">
            <v>139.81</v>
          </cell>
        </row>
        <row r="3246">
          <cell r="A3246">
            <v>59000</v>
          </cell>
          <cell r="C3246" t="str">
            <v>Amniocentesis diagnostic</v>
          </cell>
          <cell r="D3246" t="str">
            <v>Y</v>
          </cell>
          <cell r="F3246" t="str">
            <v>P3</v>
          </cell>
          <cell r="H3246">
            <v>71.64</v>
          </cell>
        </row>
        <row r="3247">
          <cell r="A3247">
            <v>59001</v>
          </cell>
          <cell r="C3247" t="str">
            <v>Amniocentesis therapeutic</v>
          </cell>
          <cell r="D3247" t="str">
            <v>Y</v>
          </cell>
          <cell r="F3247" t="str">
            <v>R2</v>
          </cell>
          <cell r="G3247">
            <v>3.0676999999999999</v>
          </cell>
          <cell r="H3247">
            <v>139.81</v>
          </cell>
        </row>
        <row r="3248">
          <cell r="A3248">
            <v>59012</v>
          </cell>
          <cell r="C3248" t="str">
            <v>Fetal cord puncture prenatal</v>
          </cell>
          <cell r="D3248" t="str">
            <v>Y</v>
          </cell>
          <cell r="F3248" t="str">
            <v>G2</v>
          </cell>
          <cell r="G3248">
            <v>3.0676999999999999</v>
          </cell>
          <cell r="H3248">
            <v>139.81</v>
          </cell>
        </row>
        <row r="3249">
          <cell r="A3249">
            <v>59015</v>
          </cell>
          <cell r="C3249" t="str">
            <v>Chorion biopsy</v>
          </cell>
          <cell r="D3249" t="str">
            <v>Y</v>
          </cell>
          <cell r="F3249" t="str">
            <v>P3</v>
          </cell>
          <cell r="H3249">
            <v>62.28</v>
          </cell>
        </row>
        <row r="3250">
          <cell r="A3250">
            <v>59020</v>
          </cell>
          <cell r="C3250" t="str">
            <v>Fetal contract stress test</v>
          </cell>
          <cell r="D3250" t="str">
            <v>Y</v>
          </cell>
          <cell r="F3250" t="str">
            <v>P3</v>
          </cell>
          <cell r="H3250">
            <v>33.840000000000003</v>
          </cell>
        </row>
        <row r="3251">
          <cell r="A3251">
            <v>59025</v>
          </cell>
          <cell r="C3251" t="str">
            <v>Fetal non-stress test</v>
          </cell>
          <cell r="D3251" t="str">
            <v>Y</v>
          </cell>
          <cell r="F3251" t="str">
            <v>P3</v>
          </cell>
          <cell r="H3251">
            <v>18.36</v>
          </cell>
        </row>
        <row r="3252">
          <cell r="A3252">
            <v>59070</v>
          </cell>
          <cell r="C3252" t="str">
            <v>Transabdom amnioinfus w/us</v>
          </cell>
          <cell r="D3252" t="str">
            <v>Y</v>
          </cell>
          <cell r="F3252" t="str">
            <v>G2</v>
          </cell>
          <cell r="G3252">
            <v>3.0676999999999999</v>
          </cell>
          <cell r="H3252">
            <v>139.81</v>
          </cell>
        </row>
        <row r="3253">
          <cell r="A3253">
            <v>59072</v>
          </cell>
          <cell r="C3253" t="str">
            <v>Umbilical cord occlud w/us</v>
          </cell>
          <cell r="D3253" t="str">
            <v>Y</v>
          </cell>
          <cell r="F3253" t="str">
            <v>G2</v>
          </cell>
          <cell r="G3253">
            <v>3.0676999999999999</v>
          </cell>
          <cell r="H3253">
            <v>139.81</v>
          </cell>
        </row>
        <row r="3254">
          <cell r="A3254">
            <v>59074</v>
          </cell>
          <cell r="C3254" t="str">
            <v>Fetal fluid drainage w/us</v>
          </cell>
          <cell r="D3254" t="str">
            <v>Y</v>
          </cell>
          <cell r="F3254" t="str">
            <v>G2</v>
          </cell>
          <cell r="G3254">
            <v>3.0676999999999999</v>
          </cell>
          <cell r="H3254">
            <v>139.81</v>
          </cell>
        </row>
        <row r="3255">
          <cell r="A3255">
            <v>59076</v>
          </cell>
          <cell r="C3255" t="str">
            <v>Fetal shunt placement w/us</v>
          </cell>
          <cell r="D3255" t="str">
            <v>Y</v>
          </cell>
          <cell r="F3255" t="str">
            <v>G2</v>
          </cell>
          <cell r="G3255">
            <v>3.0676999999999999</v>
          </cell>
          <cell r="H3255">
            <v>139.81</v>
          </cell>
        </row>
        <row r="3256">
          <cell r="A3256">
            <v>59100</v>
          </cell>
          <cell r="C3256" t="str">
            <v>Remove uterus lesion</v>
          </cell>
          <cell r="D3256" t="str">
            <v>Y</v>
          </cell>
          <cell r="F3256" t="str">
            <v>R2</v>
          </cell>
          <cell r="G3256">
            <v>24.6219</v>
          </cell>
          <cell r="H3256">
            <v>1122.1400000000001</v>
          </cell>
        </row>
        <row r="3257">
          <cell r="A3257">
            <v>59150</v>
          </cell>
          <cell r="C3257" t="str">
            <v>Treat ectopic pregnancy</v>
          </cell>
          <cell r="D3257" t="str">
            <v>Y</v>
          </cell>
          <cell r="F3257" t="str">
            <v>G2</v>
          </cell>
          <cell r="G3257">
            <v>46.021299999999997</v>
          </cell>
          <cell r="H3257">
            <v>2097.42</v>
          </cell>
        </row>
        <row r="3258">
          <cell r="A3258">
            <v>59151</v>
          </cell>
          <cell r="C3258" t="str">
            <v>Treat ectopic pregnancy</v>
          </cell>
          <cell r="D3258" t="str">
            <v>Y</v>
          </cell>
          <cell r="F3258" t="str">
            <v>G2</v>
          </cell>
          <cell r="G3258">
            <v>46.021299999999997</v>
          </cell>
          <cell r="H3258">
            <v>2097.42</v>
          </cell>
        </row>
        <row r="3259">
          <cell r="A3259">
            <v>59160</v>
          </cell>
          <cell r="C3259" t="str">
            <v>D &amp; c after delivery</v>
          </cell>
          <cell r="D3259" t="str">
            <v>Y</v>
          </cell>
          <cell r="F3259" t="str">
            <v>A2</v>
          </cell>
          <cell r="G3259">
            <v>24.6219</v>
          </cell>
          <cell r="H3259">
            <v>1122.1400000000001</v>
          </cell>
        </row>
        <row r="3260">
          <cell r="A3260">
            <v>59200</v>
          </cell>
          <cell r="C3260" t="str">
            <v>Insert cervical dilator</v>
          </cell>
          <cell r="D3260" t="str">
            <v>Y</v>
          </cell>
          <cell r="F3260" t="str">
            <v>P3</v>
          </cell>
          <cell r="H3260">
            <v>39.24</v>
          </cell>
        </row>
        <row r="3261">
          <cell r="A3261">
            <v>59300</v>
          </cell>
          <cell r="C3261" t="str">
            <v>Episiotomy or vaginal repair</v>
          </cell>
          <cell r="D3261" t="str">
            <v>Y</v>
          </cell>
          <cell r="F3261" t="str">
            <v>P3</v>
          </cell>
          <cell r="H3261">
            <v>91.08</v>
          </cell>
        </row>
        <row r="3262">
          <cell r="A3262">
            <v>59320</v>
          </cell>
          <cell r="C3262" t="str">
            <v>Revision of cervix</v>
          </cell>
          <cell r="D3262" t="str">
            <v>Y</v>
          </cell>
          <cell r="F3262" t="str">
            <v>A2</v>
          </cell>
          <cell r="G3262">
            <v>24.6219</v>
          </cell>
          <cell r="H3262">
            <v>1122.1400000000001</v>
          </cell>
        </row>
        <row r="3263">
          <cell r="A3263">
            <v>59412</v>
          </cell>
          <cell r="C3263" t="str">
            <v>Antepartum manipulation</v>
          </cell>
          <cell r="D3263" t="str">
            <v>Y</v>
          </cell>
          <cell r="F3263" t="str">
            <v>G2</v>
          </cell>
          <cell r="G3263">
            <v>24.6219</v>
          </cell>
          <cell r="H3263">
            <v>1122.1400000000001</v>
          </cell>
        </row>
        <row r="3264">
          <cell r="A3264">
            <v>59414</v>
          </cell>
          <cell r="C3264" t="str">
            <v>Deliver placenta</v>
          </cell>
          <cell r="D3264" t="str">
            <v>Y</v>
          </cell>
          <cell r="F3264" t="str">
            <v>G2</v>
          </cell>
          <cell r="G3264">
            <v>24.6219</v>
          </cell>
          <cell r="H3264">
            <v>1122.1400000000001</v>
          </cell>
        </row>
        <row r="3265">
          <cell r="A3265">
            <v>59812</v>
          </cell>
          <cell r="C3265" t="str">
            <v>Treatment of miscarriage</v>
          </cell>
          <cell r="D3265" t="str">
            <v>Y</v>
          </cell>
          <cell r="F3265" t="str">
            <v>A2</v>
          </cell>
          <cell r="G3265">
            <v>24.6219</v>
          </cell>
          <cell r="H3265">
            <v>1122.1400000000001</v>
          </cell>
        </row>
        <row r="3266">
          <cell r="A3266">
            <v>59820</v>
          </cell>
          <cell r="C3266" t="str">
            <v>Care of miscarriage</v>
          </cell>
          <cell r="D3266" t="str">
            <v>Y</v>
          </cell>
          <cell r="F3266" t="str">
            <v>A2</v>
          </cell>
          <cell r="G3266">
            <v>24.6219</v>
          </cell>
          <cell r="H3266">
            <v>1122.1400000000001</v>
          </cell>
        </row>
        <row r="3267">
          <cell r="A3267">
            <v>59821</v>
          </cell>
          <cell r="C3267" t="str">
            <v>Treatment of miscarriage</v>
          </cell>
          <cell r="D3267" t="str">
            <v>Y</v>
          </cell>
          <cell r="F3267" t="str">
            <v>A2</v>
          </cell>
          <cell r="G3267">
            <v>24.6219</v>
          </cell>
          <cell r="H3267">
            <v>1122.1400000000001</v>
          </cell>
        </row>
        <row r="3268">
          <cell r="A3268">
            <v>59840</v>
          </cell>
          <cell r="C3268" t="str">
            <v>Abortion</v>
          </cell>
          <cell r="D3268" t="str">
            <v>Y</v>
          </cell>
          <cell r="F3268" t="str">
            <v>A2</v>
          </cell>
          <cell r="G3268">
            <v>24.6219</v>
          </cell>
          <cell r="H3268">
            <v>1122.1400000000001</v>
          </cell>
        </row>
        <row r="3269">
          <cell r="A3269">
            <v>59841</v>
          </cell>
          <cell r="C3269" t="str">
            <v>Abortion</v>
          </cell>
          <cell r="D3269" t="str">
            <v>Y</v>
          </cell>
          <cell r="F3269" t="str">
            <v>A2</v>
          </cell>
          <cell r="G3269">
            <v>24.6219</v>
          </cell>
          <cell r="H3269">
            <v>1122.1400000000001</v>
          </cell>
        </row>
        <row r="3270">
          <cell r="A3270">
            <v>59866</v>
          </cell>
          <cell r="C3270" t="str">
            <v>Abortion (mpr)</v>
          </cell>
          <cell r="D3270" t="str">
            <v>Y</v>
          </cell>
          <cell r="F3270" t="str">
            <v>G2</v>
          </cell>
          <cell r="G3270">
            <v>3.0676999999999999</v>
          </cell>
          <cell r="H3270">
            <v>139.81</v>
          </cell>
        </row>
        <row r="3271">
          <cell r="A3271">
            <v>59870</v>
          </cell>
          <cell r="C3271" t="str">
            <v>Evacuate mole of uterus</v>
          </cell>
          <cell r="D3271" t="str">
            <v>Y</v>
          </cell>
          <cell r="F3271" t="str">
            <v>A2</v>
          </cell>
          <cell r="G3271">
            <v>24.6219</v>
          </cell>
          <cell r="H3271">
            <v>1122.1400000000001</v>
          </cell>
        </row>
        <row r="3272">
          <cell r="A3272">
            <v>59871</v>
          </cell>
          <cell r="C3272" t="str">
            <v>Remove cerclage suture</v>
          </cell>
          <cell r="D3272" t="str">
            <v>N</v>
          </cell>
          <cell r="F3272" t="str">
            <v>A2</v>
          </cell>
          <cell r="G3272">
            <v>24.6219</v>
          </cell>
          <cell r="H3272">
            <v>1122.1400000000001</v>
          </cell>
        </row>
        <row r="3273">
          <cell r="A3273">
            <v>60000</v>
          </cell>
          <cell r="C3273" t="str">
            <v>Drain thyroid/tongue cyst</v>
          </cell>
          <cell r="D3273" t="str">
            <v>Y</v>
          </cell>
          <cell r="F3273" t="str">
            <v>A2</v>
          </cell>
          <cell r="G3273">
            <v>13.011200000000001</v>
          </cell>
          <cell r="H3273">
            <v>592.99</v>
          </cell>
        </row>
        <row r="3274">
          <cell r="A3274">
            <v>60100</v>
          </cell>
          <cell r="C3274" t="str">
            <v>Biopsy of thyroid</v>
          </cell>
          <cell r="D3274" t="str">
            <v>Y</v>
          </cell>
          <cell r="F3274" t="str">
            <v>P3</v>
          </cell>
          <cell r="H3274">
            <v>54</v>
          </cell>
        </row>
        <row r="3275">
          <cell r="A3275">
            <v>60200</v>
          </cell>
          <cell r="C3275" t="str">
            <v>Remove thyroid lesion</v>
          </cell>
          <cell r="D3275" t="str">
            <v>Y</v>
          </cell>
          <cell r="F3275" t="str">
            <v>A2</v>
          </cell>
          <cell r="G3275">
            <v>46.021299999999997</v>
          </cell>
          <cell r="H3275">
            <v>2097.42</v>
          </cell>
        </row>
        <row r="3276">
          <cell r="A3276">
            <v>60210</v>
          </cell>
          <cell r="C3276" t="str">
            <v>Partial thyroid excision</v>
          </cell>
          <cell r="D3276" t="str">
            <v>Y</v>
          </cell>
          <cell r="F3276" t="str">
            <v>G2</v>
          </cell>
          <cell r="G3276">
            <v>46.021299999999997</v>
          </cell>
          <cell r="H3276">
            <v>2097.42</v>
          </cell>
        </row>
        <row r="3277">
          <cell r="A3277">
            <v>60212</v>
          </cell>
          <cell r="C3277" t="str">
            <v>Partial thyroid excision</v>
          </cell>
          <cell r="D3277" t="str">
            <v>Y</v>
          </cell>
          <cell r="F3277" t="str">
            <v>G2</v>
          </cell>
          <cell r="G3277">
            <v>46.021299999999997</v>
          </cell>
          <cell r="H3277">
            <v>2097.42</v>
          </cell>
        </row>
        <row r="3278">
          <cell r="A3278">
            <v>60220</v>
          </cell>
          <cell r="C3278" t="str">
            <v>Partial removal of thyroid</v>
          </cell>
          <cell r="D3278" t="str">
            <v>Y</v>
          </cell>
          <cell r="F3278" t="str">
            <v>G2</v>
          </cell>
          <cell r="G3278">
            <v>46.021299999999997</v>
          </cell>
          <cell r="H3278">
            <v>2097.42</v>
          </cell>
        </row>
        <row r="3279">
          <cell r="A3279">
            <v>60225</v>
          </cell>
          <cell r="C3279" t="str">
            <v>Partial removal of thyroid</v>
          </cell>
          <cell r="D3279" t="str">
            <v>Y</v>
          </cell>
          <cell r="F3279" t="str">
            <v>G2</v>
          </cell>
          <cell r="G3279">
            <v>46.021299999999997</v>
          </cell>
          <cell r="H3279">
            <v>2097.42</v>
          </cell>
        </row>
        <row r="3280">
          <cell r="A3280">
            <v>60240</v>
          </cell>
          <cell r="C3280" t="str">
            <v>Removal of thyroid</v>
          </cell>
          <cell r="D3280" t="str">
            <v>Y</v>
          </cell>
          <cell r="F3280" t="str">
            <v>G2</v>
          </cell>
          <cell r="G3280">
            <v>46.021299999999997</v>
          </cell>
          <cell r="H3280">
            <v>2097.42</v>
          </cell>
        </row>
        <row r="3281">
          <cell r="A3281">
            <v>60280</v>
          </cell>
          <cell r="C3281" t="str">
            <v>Remove thyroid duct lesion</v>
          </cell>
          <cell r="D3281" t="str">
            <v>Y</v>
          </cell>
          <cell r="F3281" t="str">
            <v>A2</v>
          </cell>
          <cell r="G3281">
            <v>46.021299999999997</v>
          </cell>
          <cell r="H3281">
            <v>2097.42</v>
          </cell>
        </row>
        <row r="3282">
          <cell r="A3282">
            <v>60281</v>
          </cell>
          <cell r="C3282" t="str">
            <v>Remove thyroid duct lesion</v>
          </cell>
          <cell r="D3282" t="str">
            <v>Y</v>
          </cell>
          <cell r="F3282" t="str">
            <v>A2</v>
          </cell>
          <cell r="G3282">
            <v>46.021299999999997</v>
          </cell>
          <cell r="H3282">
            <v>2097.42</v>
          </cell>
        </row>
        <row r="3283">
          <cell r="A3283">
            <v>60300</v>
          </cell>
          <cell r="C3283" t="str">
            <v>Aspir/inj thyroid cyst</v>
          </cell>
          <cell r="D3283" t="str">
            <v>Y</v>
          </cell>
          <cell r="F3283" t="str">
            <v>P3</v>
          </cell>
          <cell r="H3283">
            <v>82.08</v>
          </cell>
        </row>
        <row r="3284">
          <cell r="A3284">
            <v>60500</v>
          </cell>
          <cell r="C3284" t="str">
            <v>Explore parathyroid glands</v>
          </cell>
          <cell r="D3284" t="str">
            <v>Y</v>
          </cell>
          <cell r="F3284" t="str">
            <v>G2</v>
          </cell>
          <cell r="G3284">
            <v>47.017200000000003</v>
          </cell>
          <cell r="H3284">
            <v>2142.81</v>
          </cell>
        </row>
        <row r="3285">
          <cell r="A3285">
            <v>61000</v>
          </cell>
          <cell r="C3285" t="str">
            <v>Remove cranial cavity fluid</v>
          </cell>
          <cell r="D3285" t="str">
            <v>Y</v>
          </cell>
          <cell r="F3285" t="str">
            <v>R2</v>
          </cell>
          <cell r="G3285">
            <v>6.2117000000000004</v>
          </cell>
          <cell r="H3285">
            <v>283.10000000000002</v>
          </cell>
        </row>
        <row r="3286">
          <cell r="A3286">
            <v>61001</v>
          </cell>
          <cell r="C3286" t="str">
            <v>Remove cranial cavity fluid</v>
          </cell>
          <cell r="D3286" t="str">
            <v>Y</v>
          </cell>
          <cell r="F3286" t="str">
            <v>R2</v>
          </cell>
          <cell r="G3286">
            <v>6.2117000000000004</v>
          </cell>
          <cell r="H3286">
            <v>283.10000000000002</v>
          </cell>
        </row>
        <row r="3287">
          <cell r="A3287">
            <v>61020</v>
          </cell>
          <cell r="C3287" t="str">
            <v>Remove brain cavity fluid</v>
          </cell>
          <cell r="D3287" t="str">
            <v>Y</v>
          </cell>
          <cell r="F3287" t="str">
            <v>A2</v>
          </cell>
          <cell r="G3287">
            <v>7.6840999999999999</v>
          </cell>
          <cell r="H3287">
            <v>350.2</v>
          </cell>
        </row>
        <row r="3288">
          <cell r="A3288">
            <v>61026</v>
          </cell>
          <cell r="C3288" t="str">
            <v>Injection into brain canal</v>
          </cell>
          <cell r="D3288" t="str">
            <v>Y</v>
          </cell>
          <cell r="F3288" t="str">
            <v>A2</v>
          </cell>
          <cell r="G3288">
            <v>6.2117000000000004</v>
          </cell>
          <cell r="H3288">
            <v>283.10000000000002</v>
          </cell>
        </row>
        <row r="3289">
          <cell r="A3289">
            <v>61050</v>
          </cell>
          <cell r="C3289" t="str">
            <v>Remove brain canal fluid</v>
          </cell>
          <cell r="D3289" t="str">
            <v>Y</v>
          </cell>
          <cell r="F3289" t="str">
            <v>A2</v>
          </cell>
          <cell r="G3289">
            <v>2.7972999999999999</v>
          </cell>
          <cell r="H3289">
            <v>127.49</v>
          </cell>
        </row>
        <row r="3290">
          <cell r="A3290">
            <v>61055</v>
          </cell>
          <cell r="C3290" t="str">
            <v>Injection into brain canal</v>
          </cell>
          <cell r="D3290" t="str">
            <v>Y</v>
          </cell>
          <cell r="F3290" t="str">
            <v>A2</v>
          </cell>
          <cell r="G3290">
            <v>2.7972999999999999</v>
          </cell>
          <cell r="H3290">
            <v>127.49</v>
          </cell>
        </row>
        <row r="3291">
          <cell r="A3291">
            <v>61070</v>
          </cell>
          <cell r="C3291" t="str">
            <v>Brain canal shunt procedure</v>
          </cell>
          <cell r="D3291" t="str">
            <v>Y</v>
          </cell>
          <cell r="F3291" t="str">
            <v>A2</v>
          </cell>
          <cell r="G3291">
            <v>6.2117000000000004</v>
          </cell>
          <cell r="H3291">
            <v>283.10000000000002</v>
          </cell>
        </row>
        <row r="3292">
          <cell r="A3292">
            <v>61215</v>
          </cell>
          <cell r="C3292" t="str">
            <v>Insert brain-fluid device</v>
          </cell>
          <cell r="D3292" t="str">
            <v>Y</v>
          </cell>
          <cell r="F3292" t="str">
            <v>A2</v>
          </cell>
          <cell r="G3292">
            <v>44.615699999999997</v>
          </cell>
          <cell r="H3292">
            <v>2033.36</v>
          </cell>
        </row>
        <row r="3293">
          <cell r="A3293">
            <v>61330</v>
          </cell>
          <cell r="C3293" t="str">
            <v>Decompress eye socket</v>
          </cell>
          <cell r="D3293" t="str">
            <v>Y</v>
          </cell>
          <cell r="F3293" t="str">
            <v>G2</v>
          </cell>
          <cell r="G3293">
            <v>20.895800000000001</v>
          </cell>
          <cell r="H3293">
            <v>952.33</v>
          </cell>
        </row>
        <row r="3294">
          <cell r="A3294">
            <v>61770</v>
          </cell>
          <cell r="C3294" t="str">
            <v>Incise skull for treatment</v>
          </cell>
          <cell r="D3294" t="str">
            <v>Y</v>
          </cell>
          <cell r="F3294" t="str">
            <v>G2</v>
          </cell>
          <cell r="G3294">
            <v>44.615699999999997</v>
          </cell>
          <cell r="H3294">
            <v>2033.36</v>
          </cell>
        </row>
        <row r="3295">
          <cell r="A3295">
            <v>61781</v>
          </cell>
          <cell r="C3295" t="str">
            <v>Scan proc cranial intra</v>
          </cell>
          <cell r="D3295" t="str">
            <v>N</v>
          </cell>
          <cell r="F3295" t="str">
            <v>N1</v>
          </cell>
        </row>
        <row r="3296">
          <cell r="A3296">
            <v>61782</v>
          </cell>
          <cell r="C3296" t="str">
            <v>Scan proc cranial extra</v>
          </cell>
          <cell r="D3296" t="str">
            <v>N</v>
          </cell>
          <cell r="F3296" t="str">
            <v>N1</v>
          </cell>
        </row>
        <row r="3297">
          <cell r="A3297">
            <v>61783</v>
          </cell>
          <cell r="C3297" t="str">
            <v>Scan proc spinal</v>
          </cell>
          <cell r="D3297" t="str">
            <v>N</v>
          </cell>
          <cell r="F3297" t="str">
            <v>N1</v>
          </cell>
        </row>
        <row r="3298">
          <cell r="A3298">
            <v>61790</v>
          </cell>
          <cell r="C3298" t="str">
            <v>Treat trigeminal nerve</v>
          </cell>
          <cell r="D3298" t="str">
            <v>Y</v>
          </cell>
          <cell r="F3298" t="str">
            <v>A2</v>
          </cell>
          <cell r="G3298">
            <v>17.236000000000001</v>
          </cell>
          <cell r="H3298">
            <v>785.53</v>
          </cell>
        </row>
        <row r="3299">
          <cell r="A3299">
            <v>61791</v>
          </cell>
          <cell r="C3299" t="str">
            <v>Treat trigeminal tract</v>
          </cell>
          <cell r="D3299" t="str">
            <v>Y</v>
          </cell>
          <cell r="F3299" t="str">
            <v>A2</v>
          </cell>
          <cell r="G3299">
            <v>17.236000000000001</v>
          </cell>
          <cell r="H3299">
            <v>785.53</v>
          </cell>
        </row>
        <row r="3300">
          <cell r="A3300">
            <v>61880</v>
          </cell>
          <cell r="C3300" t="str">
            <v>Revise/remove neuroelectrode</v>
          </cell>
          <cell r="D3300" t="str">
            <v>N</v>
          </cell>
          <cell r="F3300" t="str">
            <v>G2</v>
          </cell>
          <cell r="G3300">
            <v>32.915900000000001</v>
          </cell>
          <cell r="H3300">
            <v>1500.14</v>
          </cell>
        </row>
        <row r="3301">
          <cell r="A3301">
            <v>61885</v>
          </cell>
          <cell r="C3301" t="str">
            <v>Insrt/redo neurostim 1 array</v>
          </cell>
          <cell r="D3301" t="str">
            <v>N</v>
          </cell>
          <cell r="F3301" t="str">
            <v>J8</v>
          </cell>
          <cell r="G3301">
            <v>360.26729999999998</v>
          </cell>
          <cell r="H3301">
            <v>16419.18</v>
          </cell>
        </row>
        <row r="3302">
          <cell r="A3302">
            <v>61886</v>
          </cell>
          <cell r="C3302" t="str">
            <v>Implant neurostim arrays</v>
          </cell>
          <cell r="D3302" t="str">
            <v>N</v>
          </cell>
          <cell r="F3302" t="str">
            <v>J8</v>
          </cell>
          <cell r="G3302">
            <v>506.9744</v>
          </cell>
          <cell r="H3302">
            <v>23105.360000000001</v>
          </cell>
        </row>
        <row r="3303">
          <cell r="A3303">
            <v>61888</v>
          </cell>
          <cell r="C3303" t="str">
            <v>Revise/remove neuroreceiver</v>
          </cell>
          <cell r="D3303" t="str">
            <v>N</v>
          </cell>
          <cell r="F3303" t="str">
            <v>G2</v>
          </cell>
          <cell r="G3303">
            <v>68.0364</v>
          </cell>
          <cell r="H3303">
            <v>3100.76</v>
          </cell>
        </row>
        <row r="3304">
          <cell r="A3304">
            <v>62160</v>
          </cell>
          <cell r="C3304" t="str">
            <v>Neuroendoscopy add-on</v>
          </cell>
          <cell r="D3304" t="str">
            <v>N</v>
          </cell>
          <cell r="F3304" t="str">
            <v>N1</v>
          </cell>
        </row>
        <row r="3305">
          <cell r="A3305">
            <v>62194</v>
          </cell>
          <cell r="C3305" t="str">
            <v>Replace/irrigate catheter</v>
          </cell>
          <cell r="D3305" t="str">
            <v>Y</v>
          </cell>
          <cell r="F3305" t="str">
            <v>A2</v>
          </cell>
          <cell r="G3305">
            <v>17.236000000000001</v>
          </cell>
          <cell r="H3305">
            <v>785.53</v>
          </cell>
        </row>
        <row r="3306">
          <cell r="A3306">
            <v>62225</v>
          </cell>
          <cell r="C3306" t="str">
            <v>Replace/irrigate catheter</v>
          </cell>
          <cell r="D3306" t="str">
            <v>Y</v>
          </cell>
          <cell r="F3306" t="str">
            <v>A2</v>
          </cell>
          <cell r="G3306">
            <v>44.615699999999997</v>
          </cell>
          <cell r="H3306">
            <v>2033.36</v>
          </cell>
        </row>
        <row r="3307">
          <cell r="A3307">
            <v>62230</v>
          </cell>
          <cell r="C3307" t="str">
            <v>Replace/revise brain shunt</v>
          </cell>
          <cell r="D3307" t="str">
            <v>Y</v>
          </cell>
          <cell r="F3307" t="str">
            <v>A2</v>
          </cell>
          <cell r="G3307">
            <v>44.615699999999997</v>
          </cell>
          <cell r="H3307">
            <v>2033.36</v>
          </cell>
        </row>
        <row r="3308">
          <cell r="A3308">
            <v>62252</v>
          </cell>
          <cell r="C3308" t="str">
            <v>Csf shunt reprogram</v>
          </cell>
          <cell r="D3308" t="str">
            <v>N</v>
          </cell>
          <cell r="E3308" t="str">
            <v>CH</v>
          </cell>
          <cell r="F3308" t="str">
            <v>P3</v>
          </cell>
          <cell r="H3308">
            <v>38.520000000000003</v>
          </cell>
        </row>
        <row r="3309">
          <cell r="A3309">
            <v>62263</v>
          </cell>
          <cell r="C3309" t="str">
            <v>Epidural lysis mult sessions</v>
          </cell>
          <cell r="D3309" t="str">
            <v>Y</v>
          </cell>
          <cell r="F3309" t="str">
            <v>A2</v>
          </cell>
          <cell r="G3309">
            <v>7.6840999999999999</v>
          </cell>
          <cell r="H3309">
            <v>350.2</v>
          </cell>
        </row>
        <row r="3310">
          <cell r="A3310">
            <v>62264</v>
          </cell>
          <cell r="C3310" t="str">
            <v>Epidural lysis on single day</v>
          </cell>
          <cell r="D3310" t="str">
            <v>Y</v>
          </cell>
          <cell r="F3310" t="str">
            <v>A2</v>
          </cell>
          <cell r="G3310">
            <v>7.6840999999999999</v>
          </cell>
          <cell r="H3310">
            <v>350.2</v>
          </cell>
        </row>
        <row r="3311">
          <cell r="A3311">
            <v>62267</v>
          </cell>
          <cell r="C3311" t="str">
            <v>Interdiscal perq aspir dx</v>
          </cell>
          <cell r="D3311" t="str">
            <v>Y</v>
          </cell>
          <cell r="F3311" t="str">
            <v>G2</v>
          </cell>
          <cell r="G3311">
            <v>6.5486000000000004</v>
          </cell>
          <cell r="H3311">
            <v>298.45</v>
          </cell>
        </row>
        <row r="3312">
          <cell r="A3312">
            <v>62268</v>
          </cell>
          <cell r="C3312" t="str">
            <v>Drain spinal cord cyst</v>
          </cell>
          <cell r="D3312" t="str">
            <v>Y</v>
          </cell>
          <cell r="F3312" t="str">
            <v>A2</v>
          </cell>
          <cell r="G3312">
            <v>7.6840999999999999</v>
          </cell>
          <cell r="H3312">
            <v>350.2</v>
          </cell>
        </row>
        <row r="3313">
          <cell r="A3313">
            <v>62269</v>
          </cell>
          <cell r="C3313" t="str">
            <v>Needle biopsy spinal cord</v>
          </cell>
          <cell r="D3313" t="str">
            <v>Y</v>
          </cell>
          <cell r="F3313" t="str">
            <v>A2</v>
          </cell>
          <cell r="G3313">
            <v>11.913500000000001</v>
          </cell>
          <cell r="H3313">
            <v>542.96</v>
          </cell>
        </row>
        <row r="3314">
          <cell r="A3314">
            <v>62270</v>
          </cell>
          <cell r="C3314" t="str">
            <v>Spinal fluid tap diagnostic</v>
          </cell>
          <cell r="D3314" t="str">
            <v>Y</v>
          </cell>
          <cell r="F3314" t="str">
            <v>A2</v>
          </cell>
          <cell r="G3314">
            <v>6.2117000000000004</v>
          </cell>
          <cell r="H3314">
            <v>283.10000000000002</v>
          </cell>
        </row>
        <row r="3315">
          <cell r="A3315">
            <v>62272</v>
          </cell>
          <cell r="C3315" t="str">
            <v>Drain cerebro spinal fluid</v>
          </cell>
          <cell r="D3315" t="str">
            <v>Y</v>
          </cell>
          <cell r="F3315" t="str">
            <v>A2</v>
          </cell>
          <cell r="G3315">
            <v>6.2117000000000004</v>
          </cell>
          <cell r="H3315">
            <v>283.10000000000002</v>
          </cell>
        </row>
        <row r="3316">
          <cell r="A3316">
            <v>62273</v>
          </cell>
          <cell r="C3316" t="str">
            <v>Inject epidural patch</v>
          </cell>
          <cell r="D3316" t="str">
            <v>Y</v>
          </cell>
          <cell r="F3316" t="str">
            <v>A2</v>
          </cell>
          <cell r="G3316">
            <v>6.2117000000000004</v>
          </cell>
          <cell r="H3316">
            <v>283.10000000000002</v>
          </cell>
        </row>
        <row r="3317">
          <cell r="A3317">
            <v>62280</v>
          </cell>
          <cell r="C3317" t="str">
            <v>Treat spinal cord lesion</v>
          </cell>
          <cell r="D3317" t="str">
            <v>Y</v>
          </cell>
          <cell r="F3317" t="str">
            <v>A2</v>
          </cell>
          <cell r="G3317">
            <v>7.6840999999999999</v>
          </cell>
          <cell r="H3317">
            <v>350.2</v>
          </cell>
        </row>
        <row r="3318">
          <cell r="A3318">
            <v>62281</v>
          </cell>
          <cell r="C3318" t="str">
            <v>Treat spinal cord lesion</v>
          </cell>
          <cell r="D3318" t="str">
            <v>Y</v>
          </cell>
          <cell r="F3318" t="str">
            <v>A2</v>
          </cell>
          <cell r="G3318">
            <v>7.6840999999999999</v>
          </cell>
          <cell r="H3318">
            <v>350.2</v>
          </cell>
        </row>
        <row r="3319">
          <cell r="A3319">
            <v>62282</v>
          </cell>
          <cell r="C3319" t="str">
            <v>Treat spinal canal lesion</v>
          </cell>
          <cell r="D3319" t="str">
            <v>Y</v>
          </cell>
          <cell r="F3319" t="str">
            <v>A2</v>
          </cell>
          <cell r="G3319">
            <v>7.6840999999999999</v>
          </cell>
          <cell r="H3319">
            <v>350.2</v>
          </cell>
        </row>
        <row r="3320">
          <cell r="A3320">
            <v>62284</v>
          </cell>
          <cell r="C3320" t="str">
            <v>Injection for myelogram</v>
          </cell>
          <cell r="D3320" t="str">
            <v>N</v>
          </cell>
          <cell r="F3320" t="str">
            <v>N1</v>
          </cell>
        </row>
        <row r="3321">
          <cell r="A3321">
            <v>62287</v>
          </cell>
          <cell r="C3321" t="str">
            <v>Percutaneous diskectomy</v>
          </cell>
          <cell r="D3321" t="str">
            <v>Y</v>
          </cell>
          <cell r="F3321" t="str">
            <v>A2</v>
          </cell>
          <cell r="G3321">
            <v>44.615699999999997</v>
          </cell>
          <cell r="H3321">
            <v>2033.36</v>
          </cell>
        </row>
        <row r="3322">
          <cell r="A3322">
            <v>62290</v>
          </cell>
          <cell r="C3322" t="str">
            <v>Inject for spine disk x-ray</v>
          </cell>
          <cell r="D3322" t="str">
            <v>N</v>
          </cell>
          <cell r="F3322" t="str">
            <v>N1</v>
          </cell>
        </row>
        <row r="3323">
          <cell r="A3323">
            <v>62291</v>
          </cell>
          <cell r="C3323" t="str">
            <v>Inject for spine disk x-ray</v>
          </cell>
          <cell r="D3323" t="str">
            <v>N</v>
          </cell>
          <cell r="F3323" t="str">
            <v>N1</v>
          </cell>
        </row>
        <row r="3324">
          <cell r="A3324">
            <v>62292</v>
          </cell>
          <cell r="C3324" t="str">
            <v>Injection into disk lesion</v>
          </cell>
          <cell r="D3324" t="str">
            <v>Y</v>
          </cell>
          <cell r="F3324" t="str">
            <v>R2</v>
          </cell>
          <cell r="G3324">
            <v>17.236000000000001</v>
          </cell>
          <cell r="H3324">
            <v>785.53</v>
          </cell>
        </row>
        <row r="3325">
          <cell r="A3325">
            <v>62294</v>
          </cell>
          <cell r="C3325" t="str">
            <v>Injection into spinal artery</v>
          </cell>
          <cell r="D3325" t="str">
            <v>Y</v>
          </cell>
          <cell r="F3325" t="str">
            <v>A2</v>
          </cell>
          <cell r="G3325">
            <v>7.6840999999999999</v>
          </cell>
          <cell r="H3325">
            <v>350.2</v>
          </cell>
        </row>
        <row r="3326">
          <cell r="A3326">
            <v>62302</v>
          </cell>
          <cell r="C3326" t="str">
            <v>Myelography lumbar injection</v>
          </cell>
          <cell r="D3326" t="str">
            <v>N</v>
          </cell>
          <cell r="E3326" t="str">
            <v>CH</v>
          </cell>
          <cell r="F3326" t="str">
            <v>N1</v>
          </cell>
        </row>
        <row r="3327">
          <cell r="A3327">
            <v>62303</v>
          </cell>
          <cell r="C3327" t="str">
            <v>Myelography lumbar injection</v>
          </cell>
          <cell r="D3327" t="str">
            <v>N</v>
          </cell>
          <cell r="E3327" t="str">
            <v>CH</v>
          </cell>
          <cell r="F3327" t="str">
            <v>N1</v>
          </cell>
        </row>
        <row r="3328">
          <cell r="A3328">
            <v>62304</v>
          </cell>
          <cell r="C3328" t="str">
            <v>Myelography lumbar injection</v>
          </cell>
          <cell r="D3328" t="str">
            <v>N</v>
          </cell>
          <cell r="E3328" t="str">
            <v>CH</v>
          </cell>
          <cell r="F3328" t="str">
            <v>N1</v>
          </cell>
        </row>
        <row r="3329">
          <cell r="A3329">
            <v>62305</v>
          </cell>
          <cell r="C3329" t="str">
            <v>Myelography lumbar injection</v>
          </cell>
          <cell r="D3329" t="str">
            <v>N</v>
          </cell>
          <cell r="E3329" t="str">
            <v>CH</v>
          </cell>
          <cell r="F3329" t="str">
            <v>N1</v>
          </cell>
        </row>
        <row r="3330">
          <cell r="A3330">
            <v>62320</v>
          </cell>
          <cell r="C3330" t="str">
            <v>Njx interlaminar crv/thrc</v>
          </cell>
          <cell r="D3330" t="str">
            <v>Y</v>
          </cell>
          <cell r="F3330" t="str">
            <v>G2</v>
          </cell>
          <cell r="G3330">
            <v>6.2117000000000004</v>
          </cell>
          <cell r="H3330">
            <v>283.10000000000002</v>
          </cell>
        </row>
        <row r="3331">
          <cell r="A3331">
            <v>62321</v>
          </cell>
          <cell r="C3331" t="str">
            <v>Njx interlaminar crv/thrc</v>
          </cell>
          <cell r="D3331" t="str">
            <v>Y</v>
          </cell>
          <cell r="F3331" t="str">
            <v>G2</v>
          </cell>
          <cell r="G3331">
            <v>6.2117000000000004</v>
          </cell>
          <cell r="H3331">
            <v>283.10000000000002</v>
          </cell>
        </row>
        <row r="3332">
          <cell r="A3332">
            <v>62322</v>
          </cell>
          <cell r="C3332" t="str">
            <v>Njx interlaminar lmbr/sac</v>
          </cell>
          <cell r="D3332" t="str">
            <v>Y</v>
          </cell>
          <cell r="F3332" t="str">
            <v>G2</v>
          </cell>
          <cell r="G3332">
            <v>6.2117000000000004</v>
          </cell>
          <cell r="H3332">
            <v>283.10000000000002</v>
          </cell>
        </row>
        <row r="3333">
          <cell r="A3333">
            <v>62323</v>
          </cell>
          <cell r="C3333" t="str">
            <v>Njx interlaminar lmbr/sac</v>
          </cell>
          <cell r="D3333" t="str">
            <v>Y</v>
          </cell>
          <cell r="F3333" t="str">
            <v>G2</v>
          </cell>
          <cell r="G3333">
            <v>6.2117000000000004</v>
          </cell>
          <cell r="H3333">
            <v>283.10000000000002</v>
          </cell>
        </row>
        <row r="3334">
          <cell r="A3334">
            <v>62324</v>
          </cell>
          <cell r="C3334" t="str">
            <v>Njx interlaminar crv/thrc</v>
          </cell>
          <cell r="D3334" t="str">
            <v>Y</v>
          </cell>
          <cell r="F3334" t="str">
            <v>G2</v>
          </cell>
          <cell r="G3334">
            <v>7.6840999999999999</v>
          </cell>
          <cell r="H3334">
            <v>350.2</v>
          </cell>
        </row>
        <row r="3335">
          <cell r="A3335">
            <v>62325</v>
          </cell>
          <cell r="C3335" t="str">
            <v>Njx interlaminar crv/thrc</v>
          </cell>
          <cell r="D3335" t="str">
            <v>Y</v>
          </cell>
          <cell r="F3335" t="str">
            <v>G2</v>
          </cell>
          <cell r="G3335">
            <v>7.6840999999999999</v>
          </cell>
          <cell r="H3335">
            <v>350.2</v>
          </cell>
        </row>
        <row r="3336">
          <cell r="A3336">
            <v>62326</v>
          </cell>
          <cell r="C3336" t="str">
            <v>Njx interlaminar lmbr/sac</v>
          </cell>
          <cell r="D3336" t="str">
            <v>Y</v>
          </cell>
          <cell r="F3336" t="str">
            <v>G2</v>
          </cell>
          <cell r="G3336">
            <v>7.6840999999999999</v>
          </cell>
          <cell r="H3336">
            <v>350.2</v>
          </cell>
        </row>
        <row r="3337">
          <cell r="A3337">
            <v>62327</v>
          </cell>
          <cell r="C3337" t="str">
            <v>Njx interlaminar lmbr/sac</v>
          </cell>
          <cell r="D3337" t="str">
            <v>Y</v>
          </cell>
          <cell r="F3337" t="str">
            <v>G2</v>
          </cell>
          <cell r="G3337">
            <v>7.6840999999999999</v>
          </cell>
          <cell r="H3337">
            <v>350.2</v>
          </cell>
        </row>
        <row r="3338">
          <cell r="A3338">
            <v>62350</v>
          </cell>
          <cell r="C3338" t="str">
            <v>Implant spinal canal cath</v>
          </cell>
          <cell r="D3338" t="str">
            <v>Y</v>
          </cell>
          <cell r="F3338" t="str">
            <v>A2</v>
          </cell>
          <cell r="G3338">
            <v>44.615699999999997</v>
          </cell>
          <cell r="H3338">
            <v>2033.36</v>
          </cell>
        </row>
        <row r="3339">
          <cell r="A3339">
            <v>62355</v>
          </cell>
          <cell r="C3339" t="str">
            <v>Remove spinal canal catheter</v>
          </cell>
          <cell r="D3339" t="str">
            <v>N</v>
          </cell>
          <cell r="F3339" t="str">
            <v>A2</v>
          </cell>
          <cell r="G3339">
            <v>17.236000000000001</v>
          </cell>
          <cell r="H3339">
            <v>785.53</v>
          </cell>
        </row>
        <row r="3340">
          <cell r="A3340">
            <v>62360</v>
          </cell>
          <cell r="C3340" t="str">
            <v>Insert spine infusion device</v>
          </cell>
          <cell r="D3340" t="str">
            <v>Y</v>
          </cell>
          <cell r="F3340" t="str">
            <v>J8</v>
          </cell>
          <cell r="G3340">
            <v>300.40859999999998</v>
          </cell>
          <cell r="H3340">
            <v>13691.12</v>
          </cell>
        </row>
        <row r="3341">
          <cell r="A3341">
            <v>62361</v>
          </cell>
          <cell r="C3341" t="str">
            <v>Implant spine infusion pump</v>
          </cell>
          <cell r="D3341" t="str">
            <v>Y</v>
          </cell>
          <cell r="F3341" t="str">
            <v>J8</v>
          </cell>
          <cell r="G3341">
            <v>287.238</v>
          </cell>
          <cell r="H3341">
            <v>13090.87</v>
          </cell>
        </row>
        <row r="3342">
          <cell r="A3342">
            <v>62362</v>
          </cell>
          <cell r="C3342" t="str">
            <v>Implant spine infusion pump</v>
          </cell>
          <cell r="D3342" t="str">
            <v>Y</v>
          </cell>
          <cell r="F3342" t="str">
            <v>J8</v>
          </cell>
          <cell r="G3342">
            <v>299.27640000000002</v>
          </cell>
          <cell r="H3342">
            <v>13639.52</v>
          </cell>
        </row>
        <row r="3343">
          <cell r="A3343">
            <v>62365</v>
          </cell>
          <cell r="C3343" t="str">
            <v>Remove spine infusion device</v>
          </cell>
          <cell r="D3343" t="str">
            <v>N</v>
          </cell>
          <cell r="F3343" t="str">
            <v>A2</v>
          </cell>
          <cell r="G3343">
            <v>44.615699999999997</v>
          </cell>
          <cell r="H3343">
            <v>2033.36</v>
          </cell>
        </row>
        <row r="3344">
          <cell r="A3344">
            <v>62367</v>
          </cell>
          <cell r="C3344" t="str">
            <v>Analyze spine infus pump</v>
          </cell>
          <cell r="D3344" t="str">
            <v>N</v>
          </cell>
          <cell r="F3344" t="str">
            <v>P3</v>
          </cell>
          <cell r="H3344">
            <v>24.48</v>
          </cell>
        </row>
        <row r="3345">
          <cell r="A3345">
            <v>62368</v>
          </cell>
          <cell r="C3345" t="str">
            <v>Analyze sp inf pump w/reprog</v>
          </cell>
          <cell r="D3345" t="str">
            <v>N</v>
          </cell>
          <cell r="F3345" t="str">
            <v>P3</v>
          </cell>
          <cell r="H3345">
            <v>32.04</v>
          </cell>
        </row>
        <row r="3346">
          <cell r="A3346">
            <v>62369</v>
          </cell>
          <cell r="C3346" t="str">
            <v>Anal sp inf pmp w/reprg&amp;fill</v>
          </cell>
          <cell r="D3346" t="str">
            <v>N</v>
          </cell>
          <cell r="F3346" t="str">
            <v>P3</v>
          </cell>
          <cell r="H3346">
            <v>96.12</v>
          </cell>
        </row>
        <row r="3347">
          <cell r="A3347">
            <v>62370</v>
          </cell>
          <cell r="C3347" t="str">
            <v>Anl sp inf pmp w/mdreprg&amp;fil</v>
          </cell>
          <cell r="D3347" t="str">
            <v>N</v>
          </cell>
          <cell r="F3347" t="str">
            <v>P3</v>
          </cell>
          <cell r="H3347">
            <v>94.32</v>
          </cell>
        </row>
        <row r="3348">
          <cell r="A3348">
            <v>62380</v>
          </cell>
          <cell r="C3348" t="str">
            <v>Ndsc dcmprn 1 ntrspc lumbar</v>
          </cell>
          <cell r="D3348" t="str">
            <v>Y</v>
          </cell>
          <cell r="F3348" t="str">
            <v>G2</v>
          </cell>
          <cell r="G3348">
            <v>59.720999999999997</v>
          </cell>
          <cell r="H3348">
            <v>2721.78</v>
          </cell>
        </row>
        <row r="3349">
          <cell r="A3349">
            <v>63001</v>
          </cell>
          <cell r="C3349" t="str">
            <v>Remove spine lamina 1/2 crvl</v>
          </cell>
          <cell r="D3349" t="str">
            <v>Y</v>
          </cell>
          <cell r="F3349" t="str">
            <v>G2</v>
          </cell>
          <cell r="G3349">
            <v>59.720999999999997</v>
          </cell>
          <cell r="H3349">
            <v>2721.78</v>
          </cell>
        </row>
        <row r="3350">
          <cell r="A3350">
            <v>63003</v>
          </cell>
          <cell r="C3350" t="str">
            <v>Remove spine lamina 1/2 thrc</v>
          </cell>
          <cell r="D3350" t="str">
            <v>Y</v>
          </cell>
          <cell r="F3350" t="str">
            <v>G2</v>
          </cell>
          <cell r="G3350">
            <v>59.720999999999997</v>
          </cell>
          <cell r="H3350">
            <v>2721.78</v>
          </cell>
        </row>
        <row r="3351">
          <cell r="A3351">
            <v>63005</v>
          </cell>
          <cell r="C3351" t="str">
            <v>Remove spine lamina 1/2 lmbr</v>
          </cell>
          <cell r="D3351" t="str">
            <v>Y</v>
          </cell>
          <cell r="F3351" t="str">
            <v>G2</v>
          </cell>
          <cell r="G3351">
            <v>59.720999999999997</v>
          </cell>
          <cell r="H3351">
            <v>2721.78</v>
          </cell>
        </row>
        <row r="3352">
          <cell r="A3352">
            <v>63020</v>
          </cell>
          <cell r="C3352" t="str">
            <v>Neck spine disk surgery</v>
          </cell>
          <cell r="D3352" t="str">
            <v>Y</v>
          </cell>
          <cell r="F3352" t="str">
            <v>G2</v>
          </cell>
          <cell r="G3352">
            <v>59.720999999999997</v>
          </cell>
          <cell r="H3352">
            <v>2721.78</v>
          </cell>
        </row>
        <row r="3353">
          <cell r="A3353">
            <v>63030</v>
          </cell>
          <cell r="C3353" t="str">
            <v>Low back disk surgery</v>
          </cell>
          <cell r="D3353" t="str">
            <v>Y</v>
          </cell>
          <cell r="F3353" t="str">
            <v>G2</v>
          </cell>
          <cell r="G3353">
            <v>59.720999999999997</v>
          </cell>
          <cell r="H3353">
            <v>2721.78</v>
          </cell>
        </row>
        <row r="3354">
          <cell r="A3354">
            <v>63042</v>
          </cell>
          <cell r="C3354" t="str">
            <v>Laminotomy single lumbar</v>
          </cell>
          <cell r="D3354" t="str">
            <v>Y</v>
          </cell>
          <cell r="F3354" t="str">
            <v>G2</v>
          </cell>
          <cell r="G3354">
            <v>59.720999999999997</v>
          </cell>
          <cell r="H3354">
            <v>2721.78</v>
          </cell>
        </row>
        <row r="3355">
          <cell r="A3355">
            <v>63044</v>
          </cell>
          <cell r="C3355" t="str">
            <v>Laminotomy addl lumbar</v>
          </cell>
          <cell r="D3355" t="str">
            <v>N</v>
          </cell>
          <cell r="F3355" t="str">
            <v>N1</v>
          </cell>
        </row>
        <row r="3356">
          <cell r="A3356">
            <v>63045</v>
          </cell>
          <cell r="C3356" t="str">
            <v>Remove spine lamina 1 crvl</v>
          </cell>
          <cell r="D3356" t="str">
            <v>Y</v>
          </cell>
          <cell r="F3356" t="str">
            <v>G2</v>
          </cell>
          <cell r="G3356">
            <v>59.720999999999997</v>
          </cell>
          <cell r="H3356">
            <v>2721.78</v>
          </cell>
        </row>
        <row r="3357">
          <cell r="A3357">
            <v>63046</v>
          </cell>
          <cell r="C3357" t="str">
            <v>Remove spine lamina 1 thrc</v>
          </cell>
          <cell r="D3357" t="str">
            <v>Y</v>
          </cell>
          <cell r="F3357" t="str">
            <v>G2</v>
          </cell>
          <cell r="G3357">
            <v>59.720999999999997</v>
          </cell>
          <cell r="H3357">
            <v>2721.78</v>
          </cell>
        </row>
        <row r="3358">
          <cell r="A3358">
            <v>63047</v>
          </cell>
          <cell r="C3358" t="str">
            <v>Remove spine lamina 1 lmbr</v>
          </cell>
          <cell r="D3358" t="str">
            <v>Y</v>
          </cell>
          <cell r="F3358" t="str">
            <v>G2</v>
          </cell>
          <cell r="G3358">
            <v>59.720999999999997</v>
          </cell>
          <cell r="H3358">
            <v>2721.78</v>
          </cell>
        </row>
        <row r="3359">
          <cell r="A3359">
            <v>63055</v>
          </cell>
          <cell r="C3359" t="str">
            <v>Decompress spinal cord thrc</v>
          </cell>
          <cell r="D3359" t="str">
            <v>Y</v>
          </cell>
          <cell r="F3359" t="str">
            <v>G2</v>
          </cell>
          <cell r="G3359">
            <v>59.720999999999997</v>
          </cell>
          <cell r="H3359">
            <v>2721.78</v>
          </cell>
        </row>
        <row r="3360">
          <cell r="A3360">
            <v>63056</v>
          </cell>
          <cell r="C3360" t="str">
            <v>Decompress spinal cord lmbr</v>
          </cell>
          <cell r="D3360" t="str">
            <v>Y</v>
          </cell>
          <cell r="F3360" t="str">
            <v>G2</v>
          </cell>
          <cell r="G3360">
            <v>59.720999999999997</v>
          </cell>
          <cell r="H3360">
            <v>2721.78</v>
          </cell>
        </row>
        <row r="3361">
          <cell r="A3361">
            <v>63600</v>
          </cell>
          <cell r="C3361" t="str">
            <v>Remove spinal cord lesion</v>
          </cell>
          <cell r="D3361" t="str">
            <v>Y</v>
          </cell>
          <cell r="F3361" t="str">
            <v>A2</v>
          </cell>
          <cell r="G3361">
            <v>17.236000000000001</v>
          </cell>
          <cell r="H3361">
            <v>785.53</v>
          </cell>
        </row>
        <row r="3362">
          <cell r="A3362">
            <v>63610</v>
          </cell>
          <cell r="C3362" t="str">
            <v>Stimulation of spinal cord</v>
          </cell>
          <cell r="D3362" t="str">
            <v>Y</v>
          </cell>
          <cell r="F3362" t="str">
            <v>A2</v>
          </cell>
          <cell r="G3362">
            <v>17.236000000000001</v>
          </cell>
          <cell r="H3362">
            <v>785.53</v>
          </cell>
        </row>
        <row r="3363">
          <cell r="A3363">
            <v>63615</v>
          </cell>
          <cell r="C3363" t="str">
            <v>Remove lesion of spinal cord</v>
          </cell>
          <cell r="D3363" t="str">
            <v>Y</v>
          </cell>
          <cell r="F3363" t="str">
            <v>R2</v>
          </cell>
          <cell r="G3363">
            <v>17.236000000000001</v>
          </cell>
          <cell r="H3363">
            <v>785.53</v>
          </cell>
        </row>
        <row r="3364">
          <cell r="A3364">
            <v>63650</v>
          </cell>
          <cell r="C3364" t="str">
            <v>Implant neuroelectrodes</v>
          </cell>
          <cell r="D3364" t="str">
            <v>N</v>
          </cell>
          <cell r="F3364" t="str">
            <v>J8</v>
          </cell>
          <cell r="G3364">
            <v>100.8154</v>
          </cell>
          <cell r="H3364">
            <v>4594.66</v>
          </cell>
        </row>
        <row r="3365">
          <cell r="A3365">
            <v>63655</v>
          </cell>
          <cell r="C3365" t="str">
            <v>Implant neuroelectrodes</v>
          </cell>
          <cell r="D3365" t="str">
            <v>N</v>
          </cell>
          <cell r="F3365" t="str">
            <v>J8</v>
          </cell>
          <cell r="G3365">
            <v>329.2568</v>
          </cell>
          <cell r="H3365">
            <v>15005.88</v>
          </cell>
        </row>
        <row r="3366">
          <cell r="A3366">
            <v>63661</v>
          </cell>
          <cell r="C3366" t="str">
            <v>Remove spine eltrd perq aray</v>
          </cell>
          <cell r="D3366" t="str">
            <v>N</v>
          </cell>
          <cell r="F3366" t="str">
            <v>G2</v>
          </cell>
          <cell r="G3366">
            <v>17.236000000000001</v>
          </cell>
          <cell r="H3366">
            <v>785.53</v>
          </cell>
        </row>
        <row r="3367">
          <cell r="A3367">
            <v>63662</v>
          </cell>
          <cell r="C3367" t="str">
            <v>Remove spine eltrd plate</v>
          </cell>
          <cell r="D3367" t="str">
            <v>N</v>
          </cell>
          <cell r="F3367" t="str">
            <v>G2</v>
          </cell>
          <cell r="G3367">
            <v>32.915900000000001</v>
          </cell>
          <cell r="H3367">
            <v>1500.14</v>
          </cell>
        </row>
        <row r="3368">
          <cell r="A3368">
            <v>63663</v>
          </cell>
          <cell r="C3368" t="str">
            <v>Revise spine eltrd perq aray</v>
          </cell>
          <cell r="D3368" t="str">
            <v>N</v>
          </cell>
          <cell r="F3368" t="str">
            <v>G2</v>
          </cell>
          <cell r="G3368">
            <v>68.0364</v>
          </cell>
          <cell r="H3368">
            <v>3100.76</v>
          </cell>
        </row>
        <row r="3369">
          <cell r="A3369">
            <v>63664</v>
          </cell>
          <cell r="C3369" t="str">
            <v>Revise spine eltrd plate</v>
          </cell>
          <cell r="D3369" t="str">
            <v>N</v>
          </cell>
          <cell r="F3369" t="str">
            <v>J8</v>
          </cell>
          <cell r="G3369">
            <v>283.3707</v>
          </cell>
          <cell r="H3369">
            <v>12914.62</v>
          </cell>
        </row>
        <row r="3370">
          <cell r="A3370">
            <v>63685</v>
          </cell>
          <cell r="C3370" t="str">
            <v>Insrt/redo spine n generator</v>
          </cell>
          <cell r="D3370" t="str">
            <v>N</v>
          </cell>
          <cell r="F3370" t="str">
            <v>J8</v>
          </cell>
          <cell r="G3370">
            <v>502.2885</v>
          </cell>
          <cell r="H3370">
            <v>22891.8</v>
          </cell>
        </row>
        <row r="3371">
          <cell r="A3371">
            <v>63688</v>
          </cell>
          <cell r="C3371" t="str">
            <v>Revise/remove neuroreceiver</v>
          </cell>
          <cell r="D3371" t="str">
            <v>N</v>
          </cell>
          <cell r="F3371" t="str">
            <v>A2</v>
          </cell>
          <cell r="G3371">
            <v>32.915900000000001</v>
          </cell>
          <cell r="H3371">
            <v>1500.14</v>
          </cell>
        </row>
        <row r="3372">
          <cell r="A3372">
            <v>63744</v>
          </cell>
          <cell r="C3372" t="str">
            <v>Revision of spinal shunt</v>
          </cell>
          <cell r="D3372" t="str">
            <v>Y</v>
          </cell>
          <cell r="F3372" t="str">
            <v>A2</v>
          </cell>
          <cell r="G3372">
            <v>44.615699999999997</v>
          </cell>
          <cell r="H3372">
            <v>2033.36</v>
          </cell>
        </row>
        <row r="3373">
          <cell r="A3373">
            <v>63746</v>
          </cell>
          <cell r="C3373" t="str">
            <v>Removal of spinal shunt</v>
          </cell>
          <cell r="D3373" t="str">
            <v>N</v>
          </cell>
          <cell r="F3373" t="str">
            <v>A2</v>
          </cell>
          <cell r="G3373">
            <v>17.236000000000001</v>
          </cell>
          <cell r="H3373">
            <v>785.53</v>
          </cell>
        </row>
        <row r="3374">
          <cell r="A3374">
            <v>64400</v>
          </cell>
          <cell r="C3374" t="str">
            <v>N block inj trigeminal</v>
          </cell>
          <cell r="D3374" t="str">
            <v>Y</v>
          </cell>
          <cell r="F3374" t="str">
            <v>P3</v>
          </cell>
          <cell r="H3374">
            <v>86.04</v>
          </cell>
        </row>
        <row r="3375">
          <cell r="A3375">
            <v>64402</v>
          </cell>
          <cell r="C3375" t="str">
            <v>N block inj facial</v>
          </cell>
          <cell r="D3375" t="str">
            <v>N</v>
          </cell>
          <cell r="E3375" t="str">
            <v>CH</v>
          </cell>
          <cell r="F3375" t="str">
            <v>N1</v>
          </cell>
        </row>
        <row r="3376">
          <cell r="A3376">
            <v>64405</v>
          </cell>
          <cell r="C3376" t="str">
            <v>N block inj occipital</v>
          </cell>
          <cell r="D3376" t="str">
            <v>Y</v>
          </cell>
          <cell r="F3376" t="str">
            <v>P3</v>
          </cell>
          <cell r="H3376">
            <v>64.44</v>
          </cell>
        </row>
        <row r="3377">
          <cell r="A3377">
            <v>64408</v>
          </cell>
          <cell r="C3377" t="str">
            <v>N block inj vagus</v>
          </cell>
          <cell r="D3377" t="str">
            <v>Y</v>
          </cell>
          <cell r="F3377" t="str">
            <v>P3</v>
          </cell>
          <cell r="H3377">
            <v>64.44</v>
          </cell>
        </row>
        <row r="3378">
          <cell r="A3378">
            <v>64410</v>
          </cell>
          <cell r="C3378" t="str">
            <v>N block inj phrenic</v>
          </cell>
          <cell r="D3378" t="str">
            <v>Y</v>
          </cell>
          <cell r="F3378" t="str">
            <v>A2</v>
          </cell>
          <cell r="G3378">
            <v>7.6840999999999999</v>
          </cell>
          <cell r="H3378">
            <v>350.2</v>
          </cell>
        </row>
        <row r="3379">
          <cell r="A3379">
            <v>64413</v>
          </cell>
          <cell r="C3379" t="str">
            <v>N block inj cervical plexus</v>
          </cell>
          <cell r="D3379" t="str">
            <v>Y</v>
          </cell>
          <cell r="F3379" t="str">
            <v>P3</v>
          </cell>
          <cell r="H3379">
            <v>72.72</v>
          </cell>
        </row>
        <row r="3380">
          <cell r="A3380">
            <v>64415</v>
          </cell>
          <cell r="C3380" t="str">
            <v>N block inj brachial plexus</v>
          </cell>
          <cell r="D3380" t="str">
            <v>Y</v>
          </cell>
          <cell r="F3380" t="str">
            <v>A2</v>
          </cell>
          <cell r="G3380">
            <v>7.6840999999999999</v>
          </cell>
          <cell r="H3380">
            <v>350.2</v>
          </cell>
        </row>
        <row r="3381">
          <cell r="A3381">
            <v>64416</v>
          </cell>
          <cell r="C3381" t="str">
            <v>N block cont infuse b plex</v>
          </cell>
          <cell r="D3381" t="str">
            <v>Y</v>
          </cell>
          <cell r="F3381" t="str">
            <v>G2</v>
          </cell>
          <cell r="G3381">
            <v>7.6840999999999999</v>
          </cell>
          <cell r="H3381">
            <v>350.2</v>
          </cell>
        </row>
        <row r="3382">
          <cell r="A3382">
            <v>64417</v>
          </cell>
          <cell r="C3382" t="str">
            <v>N block inj axillary</v>
          </cell>
          <cell r="D3382" t="str">
            <v>Y</v>
          </cell>
          <cell r="F3382" t="str">
            <v>A2</v>
          </cell>
          <cell r="G3382">
            <v>7.6840999999999999</v>
          </cell>
          <cell r="H3382">
            <v>350.2</v>
          </cell>
        </row>
        <row r="3383">
          <cell r="A3383">
            <v>64418</v>
          </cell>
          <cell r="C3383" t="str">
            <v>N block inj suprascapular</v>
          </cell>
          <cell r="D3383" t="str">
            <v>Y</v>
          </cell>
          <cell r="F3383" t="str">
            <v>P3</v>
          </cell>
          <cell r="H3383">
            <v>76.319999999999993</v>
          </cell>
        </row>
        <row r="3384">
          <cell r="A3384">
            <v>64420</v>
          </cell>
          <cell r="C3384" t="str">
            <v>N block inj intercost sng</v>
          </cell>
          <cell r="D3384" t="str">
            <v>Y</v>
          </cell>
          <cell r="F3384" t="str">
            <v>A2</v>
          </cell>
          <cell r="G3384">
            <v>6.2117000000000004</v>
          </cell>
          <cell r="H3384">
            <v>283.10000000000002</v>
          </cell>
        </row>
        <row r="3385">
          <cell r="A3385">
            <v>64421</v>
          </cell>
          <cell r="C3385" t="str">
            <v>N block inj intercost mlt</v>
          </cell>
          <cell r="D3385" t="str">
            <v>Y</v>
          </cell>
          <cell r="F3385" t="str">
            <v>A2</v>
          </cell>
          <cell r="G3385">
            <v>7.6840999999999999</v>
          </cell>
          <cell r="H3385">
            <v>350.2</v>
          </cell>
        </row>
        <row r="3386">
          <cell r="A3386">
            <v>64425</v>
          </cell>
          <cell r="C3386" t="str">
            <v>N block inj ilio-ing/hypogi</v>
          </cell>
          <cell r="D3386" t="str">
            <v>Y</v>
          </cell>
          <cell r="F3386" t="str">
            <v>P3</v>
          </cell>
          <cell r="H3386">
            <v>68.400000000000006</v>
          </cell>
        </row>
        <row r="3387">
          <cell r="A3387">
            <v>64430</v>
          </cell>
          <cell r="C3387" t="str">
            <v>N block inj pudendal</v>
          </cell>
          <cell r="D3387" t="str">
            <v>Y</v>
          </cell>
          <cell r="F3387" t="str">
            <v>A2</v>
          </cell>
          <cell r="G3387">
            <v>7.6840999999999999</v>
          </cell>
          <cell r="H3387">
            <v>350.2</v>
          </cell>
        </row>
        <row r="3388">
          <cell r="A3388">
            <v>64435</v>
          </cell>
          <cell r="C3388" t="str">
            <v>N block inj paracervical</v>
          </cell>
          <cell r="D3388" t="str">
            <v>Y</v>
          </cell>
          <cell r="F3388" t="str">
            <v>P3</v>
          </cell>
          <cell r="H3388">
            <v>81.72</v>
          </cell>
        </row>
        <row r="3389">
          <cell r="A3389">
            <v>64445</v>
          </cell>
          <cell r="C3389" t="str">
            <v>N block inj sciatic sng</v>
          </cell>
          <cell r="D3389" t="str">
            <v>Y</v>
          </cell>
          <cell r="F3389" t="str">
            <v>P3</v>
          </cell>
          <cell r="H3389">
            <v>82.08</v>
          </cell>
        </row>
        <row r="3390">
          <cell r="A3390">
            <v>64446</v>
          </cell>
          <cell r="C3390" t="str">
            <v>N blk inj sciatic cont inf</v>
          </cell>
          <cell r="D3390" t="str">
            <v>Y</v>
          </cell>
          <cell r="F3390" t="str">
            <v>G2</v>
          </cell>
          <cell r="G3390">
            <v>7.6840999999999999</v>
          </cell>
          <cell r="H3390">
            <v>350.2</v>
          </cell>
        </row>
        <row r="3391">
          <cell r="A3391">
            <v>64447</v>
          </cell>
          <cell r="C3391" t="str">
            <v>N block inj fem single</v>
          </cell>
          <cell r="D3391" t="str">
            <v>Y</v>
          </cell>
          <cell r="F3391" t="str">
            <v>P3</v>
          </cell>
          <cell r="H3391">
            <v>66.239999999999995</v>
          </cell>
        </row>
        <row r="3392">
          <cell r="A3392">
            <v>64448</v>
          </cell>
          <cell r="C3392" t="str">
            <v>N block inj fem cont inf</v>
          </cell>
          <cell r="D3392" t="str">
            <v>Y</v>
          </cell>
          <cell r="F3392" t="str">
            <v>G2</v>
          </cell>
          <cell r="G3392">
            <v>7.6840999999999999</v>
          </cell>
          <cell r="H3392">
            <v>350.2</v>
          </cell>
        </row>
        <row r="3393">
          <cell r="A3393">
            <v>64449</v>
          </cell>
          <cell r="C3393" t="str">
            <v>N block inj lumbar plexus</v>
          </cell>
          <cell r="D3393" t="str">
            <v>Y</v>
          </cell>
          <cell r="F3393" t="str">
            <v>G2</v>
          </cell>
          <cell r="G3393">
            <v>7.6840999999999999</v>
          </cell>
          <cell r="H3393">
            <v>350.2</v>
          </cell>
        </row>
        <row r="3394">
          <cell r="A3394">
            <v>64450</v>
          </cell>
          <cell r="C3394" t="str">
            <v>N block other peripheral</v>
          </cell>
          <cell r="D3394" t="str">
            <v>Y</v>
          </cell>
          <cell r="F3394" t="str">
            <v>P3</v>
          </cell>
          <cell r="H3394">
            <v>52.56</v>
          </cell>
        </row>
        <row r="3395">
          <cell r="A3395">
            <v>64455</v>
          </cell>
          <cell r="C3395" t="str">
            <v>N block inj plantar digit</v>
          </cell>
          <cell r="D3395" t="str">
            <v>Y</v>
          </cell>
          <cell r="F3395" t="str">
            <v>P3</v>
          </cell>
          <cell r="H3395">
            <v>19.8</v>
          </cell>
        </row>
        <row r="3396">
          <cell r="A3396">
            <v>64461</v>
          </cell>
          <cell r="B3396" t="str">
            <v>*</v>
          </cell>
          <cell r="C3396" t="str">
            <v>Pvb thoracic single inj site</v>
          </cell>
          <cell r="D3396" t="str">
            <v>Y</v>
          </cell>
          <cell r="F3396" t="str">
            <v>P3</v>
          </cell>
          <cell r="H3396">
            <v>82.08</v>
          </cell>
        </row>
        <row r="3397">
          <cell r="A3397">
            <v>64462</v>
          </cell>
          <cell r="C3397" t="str">
            <v>Pvb thoracic 2nd+ inj site</v>
          </cell>
          <cell r="D3397" t="str">
            <v>N</v>
          </cell>
          <cell r="F3397" t="str">
            <v>N1</v>
          </cell>
        </row>
        <row r="3398">
          <cell r="A3398">
            <v>64463</v>
          </cell>
          <cell r="B3398" t="str">
            <v>*</v>
          </cell>
          <cell r="C3398" t="str">
            <v>Pvb thoracic cont infusion</v>
          </cell>
          <cell r="D3398" t="str">
            <v>Y</v>
          </cell>
          <cell r="F3398" t="str">
            <v>P3</v>
          </cell>
          <cell r="H3398">
            <v>88.56</v>
          </cell>
        </row>
        <row r="3399">
          <cell r="A3399">
            <v>64479</v>
          </cell>
          <cell r="C3399" t="str">
            <v>Inj foramen epidural c/t</v>
          </cell>
          <cell r="D3399" t="str">
            <v>Y</v>
          </cell>
          <cell r="F3399" t="str">
            <v>A2</v>
          </cell>
          <cell r="G3399">
            <v>7.6840999999999999</v>
          </cell>
          <cell r="H3399">
            <v>350.2</v>
          </cell>
        </row>
        <row r="3400">
          <cell r="A3400">
            <v>64480</v>
          </cell>
          <cell r="C3400" t="str">
            <v>Inj foramen epidural add-on</v>
          </cell>
          <cell r="D3400" t="str">
            <v>N</v>
          </cell>
          <cell r="F3400" t="str">
            <v>N1</v>
          </cell>
        </row>
        <row r="3401">
          <cell r="A3401">
            <v>64483</v>
          </cell>
          <cell r="C3401" t="str">
            <v>Inj foramen epidural l/s</v>
          </cell>
          <cell r="D3401" t="str">
            <v>Y</v>
          </cell>
          <cell r="F3401" t="str">
            <v>A2</v>
          </cell>
          <cell r="G3401">
            <v>7.6840999999999999</v>
          </cell>
          <cell r="H3401">
            <v>350.2</v>
          </cell>
        </row>
        <row r="3402">
          <cell r="A3402">
            <v>64484</v>
          </cell>
          <cell r="C3402" t="str">
            <v>Inj foramen epidural add-on</v>
          </cell>
          <cell r="D3402" t="str">
            <v>N</v>
          </cell>
          <cell r="F3402" t="str">
            <v>N1</v>
          </cell>
        </row>
        <row r="3403">
          <cell r="A3403">
            <v>64486</v>
          </cell>
          <cell r="C3403" t="str">
            <v>Tap block unil by injection</v>
          </cell>
          <cell r="D3403" t="str">
            <v>N</v>
          </cell>
          <cell r="F3403" t="str">
            <v>N1</v>
          </cell>
        </row>
        <row r="3404">
          <cell r="A3404">
            <v>64487</v>
          </cell>
          <cell r="C3404" t="str">
            <v>Tap block uni by infusion</v>
          </cell>
          <cell r="D3404" t="str">
            <v>N</v>
          </cell>
          <cell r="F3404" t="str">
            <v>N1</v>
          </cell>
        </row>
        <row r="3405">
          <cell r="A3405">
            <v>64488</v>
          </cell>
          <cell r="C3405" t="str">
            <v>Tap block bi injection</v>
          </cell>
          <cell r="D3405" t="str">
            <v>N</v>
          </cell>
          <cell r="F3405" t="str">
            <v>N1</v>
          </cell>
        </row>
        <row r="3406">
          <cell r="A3406">
            <v>64489</v>
          </cell>
          <cell r="C3406" t="str">
            <v>Tap block bi by infusion</v>
          </cell>
          <cell r="D3406" t="str">
            <v>N</v>
          </cell>
          <cell r="F3406" t="str">
            <v>N1</v>
          </cell>
        </row>
        <row r="3407">
          <cell r="A3407">
            <v>64490</v>
          </cell>
          <cell r="C3407" t="str">
            <v>Inj paravert f jnt c/t 1 lev</v>
          </cell>
          <cell r="D3407" t="str">
            <v>Y</v>
          </cell>
          <cell r="F3407" t="str">
            <v>G2</v>
          </cell>
          <cell r="G3407">
            <v>7.6840999999999999</v>
          </cell>
          <cell r="H3407">
            <v>350.2</v>
          </cell>
        </row>
        <row r="3408">
          <cell r="A3408">
            <v>64491</v>
          </cell>
          <cell r="C3408" t="str">
            <v>Inj paravert f jnt c/t 2 lev</v>
          </cell>
          <cell r="D3408" t="str">
            <v>N</v>
          </cell>
          <cell r="F3408" t="str">
            <v>N1</v>
          </cell>
        </row>
        <row r="3409">
          <cell r="A3409">
            <v>64492</v>
          </cell>
          <cell r="C3409" t="str">
            <v>Inj paravert f jnt c/t 3 lev</v>
          </cell>
          <cell r="D3409" t="str">
            <v>N</v>
          </cell>
          <cell r="F3409" t="str">
            <v>N1</v>
          </cell>
        </row>
        <row r="3410">
          <cell r="A3410">
            <v>64493</v>
          </cell>
          <cell r="C3410" t="str">
            <v>Inj paravert f jnt l/s 1 lev</v>
          </cell>
          <cell r="D3410" t="str">
            <v>Y</v>
          </cell>
          <cell r="F3410" t="str">
            <v>G2</v>
          </cell>
          <cell r="G3410">
            <v>7.6840999999999999</v>
          </cell>
          <cell r="H3410">
            <v>350.2</v>
          </cell>
        </row>
        <row r="3411">
          <cell r="A3411">
            <v>64494</v>
          </cell>
          <cell r="C3411" t="str">
            <v>Inj paravert f jnt l/s 2 lev</v>
          </cell>
          <cell r="D3411" t="str">
            <v>N</v>
          </cell>
          <cell r="F3411" t="str">
            <v>N1</v>
          </cell>
        </row>
        <row r="3412">
          <cell r="A3412">
            <v>64495</v>
          </cell>
          <cell r="C3412" t="str">
            <v>Inj paravert f jnt l/s 3 lev</v>
          </cell>
          <cell r="D3412" t="str">
            <v>N</v>
          </cell>
          <cell r="F3412" t="str">
            <v>N1</v>
          </cell>
        </row>
        <row r="3413">
          <cell r="A3413">
            <v>64505</v>
          </cell>
          <cell r="C3413" t="str">
            <v>N block spenopalatine gangl</v>
          </cell>
          <cell r="D3413" t="str">
            <v>Y</v>
          </cell>
          <cell r="F3413" t="str">
            <v>P3</v>
          </cell>
          <cell r="H3413">
            <v>55.44</v>
          </cell>
        </row>
        <row r="3414">
          <cell r="A3414">
            <v>64508</v>
          </cell>
          <cell r="C3414" t="str">
            <v>N block carotid sinus s/p</v>
          </cell>
          <cell r="D3414" t="str">
            <v>Y</v>
          </cell>
          <cell r="F3414" t="str">
            <v>P3</v>
          </cell>
          <cell r="H3414">
            <v>7.2</v>
          </cell>
        </row>
        <row r="3415">
          <cell r="A3415">
            <v>64510</v>
          </cell>
          <cell r="C3415" t="str">
            <v>N block stellate ganglion</v>
          </cell>
          <cell r="D3415" t="str">
            <v>Y</v>
          </cell>
          <cell r="F3415" t="str">
            <v>A2</v>
          </cell>
          <cell r="G3415">
            <v>7.6840999999999999</v>
          </cell>
          <cell r="H3415">
            <v>350.2</v>
          </cell>
        </row>
        <row r="3416">
          <cell r="A3416">
            <v>64517</v>
          </cell>
          <cell r="C3416" t="str">
            <v>N block inj hypogas plxs</v>
          </cell>
          <cell r="D3416" t="str">
            <v>Y</v>
          </cell>
          <cell r="F3416" t="str">
            <v>A2</v>
          </cell>
          <cell r="G3416">
            <v>7.6840999999999999</v>
          </cell>
          <cell r="H3416">
            <v>350.2</v>
          </cell>
        </row>
        <row r="3417">
          <cell r="A3417">
            <v>64520</v>
          </cell>
          <cell r="C3417" t="str">
            <v>N block lumbar/thoracic</v>
          </cell>
          <cell r="D3417" t="str">
            <v>Y</v>
          </cell>
          <cell r="F3417" t="str">
            <v>A2</v>
          </cell>
          <cell r="G3417">
            <v>7.6840999999999999</v>
          </cell>
          <cell r="H3417">
            <v>350.2</v>
          </cell>
        </row>
        <row r="3418">
          <cell r="A3418">
            <v>64530</v>
          </cell>
          <cell r="C3418" t="str">
            <v>N block inj celiac pelus</v>
          </cell>
          <cell r="D3418" t="str">
            <v>Y</v>
          </cell>
          <cell r="F3418" t="str">
            <v>A2</v>
          </cell>
          <cell r="G3418">
            <v>7.6840999999999999</v>
          </cell>
          <cell r="H3418">
            <v>350.2</v>
          </cell>
        </row>
        <row r="3419">
          <cell r="A3419">
            <v>64553</v>
          </cell>
          <cell r="C3419" t="str">
            <v>Implant neuroelectrodes</v>
          </cell>
          <cell r="D3419" t="str">
            <v>N</v>
          </cell>
          <cell r="F3419" t="str">
            <v>J8</v>
          </cell>
          <cell r="G3419">
            <v>102.8544</v>
          </cell>
          <cell r="H3419">
            <v>4687.59</v>
          </cell>
        </row>
        <row r="3420">
          <cell r="A3420">
            <v>64555</v>
          </cell>
          <cell r="C3420" t="str">
            <v>Implant neuroelectrodes</v>
          </cell>
          <cell r="D3420" t="str">
            <v>N</v>
          </cell>
          <cell r="F3420" t="str">
            <v>J8</v>
          </cell>
          <cell r="G3420">
            <v>102.93559999999999</v>
          </cell>
          <cell r="H3420">
            <v>4691.29</v>
          </cell>
        </row>
        <row r="3421">
          <cell r="A3421">
            <v>64561</v>
          </cell>
          <cell r="C3421" t="str">
            <v>Implant neuroelectrodes</v>
          </cell>
          <cell r="D3421" t="str">
            <v>N</v>
          </cell>
          <cell r="F3421" t="str">
            <v>J8</v>
          </cell>
          <cell r="G3421">
            <v>102.9795</v>
          </cell>
          <cell r="H3421">
            <v>4693.29</v>
          </cell>
        </row>
        <row r="3422">
          <cell r="A3422">
            <v>64566</v>
          </cell>
          <cell r="C3422" t="str">
            <v>Neuroeltrd stim post tibial</v>
          </cell>
          <cell r="D3422" t="str">
            <v>Y</v>
          </cell>
          <cell r="F3422" t="str">
            <v>P3</v>
          </cell>
          <cell r="H3422">
            <v>108.72</v>
          </cell>
        </row>
        <row r="3423">
          <cell r="A3423">
            <v>64568</v>
          </cell>
          <cell r="C3423" t="str">
            <v>Inc for vagus n elect impl</v>
          </cell>
          <cell r="D3423" t="str">
            <v>N</v>
          </cell>
          <cell r="F3423" t="str">
            <v>J8</v>
          </cell>
          <cell r="G3423">
            <v>510.85789999999997</v>
          </cell>
          <cell r="H3423">
            <v>23282.35</v>
          </cell>
        </row>
        <row r="3424">
          <cell r="A3424">
            <v>64569</v>
          </cell>
          <cell r="C3424" t="str">
            <v>Revise/repl vagus n eltrd</v>
          </cell>
          <cell r="D3424" t="str">
            <v>N</v>
          </cell>
          <cell r="F3424" t="str">
            <v>J8</v>
          </cell>
          <cell r="G3424">
            <v>120.14149999999999</v>
          </cell>
          <cell r="H3424">
            <v>5475.45</v>
          </cell>
        </row>
        <row r="3425">
          <cell r="A3425">
            <v>64570</v>
          </cell>
          <cell r="C3425" t="str">
            <v>Remove vagus n eltrd</v>
          </cell>
          <cell r="D3425" t="str">
            <v>N</v>
          </cell>
          <cell r="F3425" t="str">
            <v>G2</v>
          </cell>
          <cell r="G3425">
            <v>44.615699999999997</v>
          </cell>
          <cell r="H3425">
            <v>2033.36</v>
          </cell>
        </row>
        <row r="3426">
          <cell r="A3426">
            <v>64575</v>
          </cell>
          <cell r="C3426" t="str">
            <v>Implant neuroelectrodes</v>
          </cell>
          <cell r="D3426" t="str">
            <v>N</v>
          </cell>
          <cell r="F3426" t="str">
            <v>J8</v>
          </cell>
          <cell r="G3426">
            <v>316.54570000000001</v>
          </cell>
          <cell r="H3426">
            <v>14426.57</v>
          </cell>
        </row>
        <row r="3427">
          <cell r="A3427">
            <v>64580</v>
          </cell>
          <cell r="C3427" t="str">
            <v>Implant neuroelectrodes</v>
          </cell>
          <cell r="D3427" t="str">
            <v>N</v>
          </cell>
          <cell r="F3427" t="str">
            <v>J8</v>
          </cell>
          <cell r="G3427">
            <v>325.18639999999999</v>
          </cell>
          <cell r="H3427">
            <v>14820.37</v>
          </cell>
        </row>
        <row r="3428">
          <cell r="A3428">
            <v>64581</v>
          </cell>
          <cell r="C3428" t="str">
            <v>Implant neuroelectrodes</v>
          </cell>
          <cell r="D3428" t="str">
            <v>N</v>
          </cell>
          <cell r="F3428" t="str">
            <v>J8</v>
          </cell>
          <cell r="G3428">
            <v>109.1713</v>
          </cell>
          <cell r="H3428">
            <v>4975.4799999999996</v>
          </cell>
        </row>
        <row r="3429">
          <cell r="A3429">
            <v>64585</v>
          </cell>
          <cell r="C3429" t="str">
            <v>Revise/remove neuroelectrode</v>
          </cell>
          <cell r="D3429" t="str">
            <v>N</v>
          </cell>
          <cell r="F3429" t="str">
            <v>A2</v>
          </cell>
          <cell r="G3429">
            <v>32.915900000000001</v>
          </cell>
          <cell r="H3429">
            <v>1500.14</v>
          </cell>
        </row>
        <row r="3430">
          <cell r="A3430">
            <v>64590</v>
          </cell>
          <cell r="C3430" t="str">
            <v>Insrt/redo pn/gastr stimul</v>
          </cell>
          <cell r="D3430" t="str">
            <v>N</v>
          </cell>
          <cell r="F3430" t="str">
            <v>J8</v>
          </cell>
          <cell r="G3430">
            <v>361.19229999999999</v>
          </cell>
          <cell r="H3430">
            <v>16461.34</v>
          </cell>
        </row>
        <row r="3431">
          <cell r="A3431">
            <v>64595</v>
          </cell>
          <cell r="C3431" t="str">
            <v>Revise/rmv pn/gastr stimul</v>
          </cell>
          <cell r="D3431" t="str">
            <v>N</v>
          </cell>
          <cell r="F3431" t="str">
            <v>A2</v>
          </cell>
          <cell r="G3431">
            <v>32.915900000000001</v>
          </cell>
          <cell r="H3431">
            <v>1500.14</v>
          </cell>
        </row>
        <row r="3432">
          <cell r="A3432">
            <v>64600</v>
          </cell>
          <cell r="C3432" t="str">
            <v>Injection treatment of nerve</v>
          </cell>
          <cell r="D3432" t="str">
            <v>Y</v>
          </cell>
          <cell r="F3432" t="str">
            <v>A2</v>
          </cell>
          <cell r="G3432">
            <v>7.6840999999999999</v>
          </cell>
          <cell r="H3432">
            <v>350.2</v>
          </cell>
        </row>
        <row r="3433">
          <cell r="A3433">
            <v>64605</v>
          </cell>
          <cell r="C3433" t="str">
            <v>Injection treatment of nerve</v>
          </cell>
          <cell r="D3433" t="str">
            <v>Y</v>
          </cell>
          <cell r="F3433" t="str">
            <v>A2</v>
          </cell>
          <cell r="G3433">
            <v>17.236000000000001</v>
          </cell>
          <cell r="H3433">
            <v>785.53</v>
          </cell>
        </row>
        <row r="3434">
          <cell r="A3434">
            <v>64610</v>
          </cell>
          <cell r="C3434" t="str">
            <v>Injection treatment of nerve</v>
          </cell>
          <cell r="D3434" t="str">
            <v>Y</v>
          </cell>
          <cell r="F3434" t="str">
            <v>A2</v>
          </cell>
          <cell r="G3434">
            <v>17.236000000000001</v>
          </cell>
          <cell r="H3434">
            <v>785.53</v>
          </cell>
        </row>
        <row r="3435">
          <cell r="A3435">
            <v>64611</v>
          </cell>
          <cell r="C3435" t="str">
            <v>Chemodenerv saliv glands</v>
          </cell>
          <cell r="D3435" t="str">
            <v>Y</v>
          </cell>
          <cell r="F3435" t="str">
            <v>P3</v>
          </cell>
          <cell r="H3435">
            <v>73.08</v>
          </cell>
        </row>
        <row r="3436">
          <cell r="A3436">
            <v>64612</v>
          </cell>
          <cell r="C3436" t="str">
            <v>Destroy nerve face muscle</v>
          </cell>
          <cell r="D3436" t="str">
            <v>Y</v>
          </cell>
          <cell r="F3436" t="str">
            <v>P3</v>
          </cell>
          <cell r="H3436">
            <v>75.959999999999994</v>
          </cell>
        </row>
        <row r="3437">
          <cell r="A3437">
            <v>64615</v>
          </cell>
          <cell r="C3437" t="str">
            <v>Chemodenerv musc migraine</v>
          </cell>
          <cell r="D3437" t="str">
            <v>Y</v>
          </cell>
          <cell r="F3437" t="str">
            <v>P3</v>
          </cell>
          <cell r="H3437">
            <v>62.64</v>
          </cell>
        </row>
        <row r="3438">
          <cell r="A3438">
            <v>64616</v>
          </cell>
          <cell r="C3438" t="str">
            <v>Chemodenerv musc neck dyston</v>
          </cell>
          <cell r="D3438" t="str">
            <v>Y</v>
          </cell>
          <cell r="F3438" t="str">
            <v>P3</v>
          </cell>
          <cell r="H3438">
            <v>60.84</v>
          </cell>
        </row>
        <row r="3439">
          <cell r="A3439">
            <v>64617</v>
          </cell>
          <cell r="C3439" t="str">
            <v>Chemodener muscle larynx emg</v>
          </cell>
          <cell r="D3439" t="str">
            <v>Y</v>
          </cell>
          <cell r="F3439" t="str">
            <v>P3</v>
          </cell>
          <cell r="H3439">
            <v>86.04</v>
          </cell>
        </row>
        <row r="3440">
          <cell r="A3440">
            <v>64620</v>
          </cell>
          <cell r="C3440" t="str">
            <v>Injection treatment of nerve</v>
          </cell>
          <cell r="D3440" t="str">
            <v>Y</v>
          </cell>
          <cell r="F3440" t="str">
            <v>A2</v>
          </cell>
          <cell r="G3440">
            <v>7.6840999999999999</v>
          </cell>
          <cell r="H3440">
            <v>350.2</v>
          </cell>
        </row>
        <row r="3441">
          <cell r="A3441">
            <v>64630</v>
          </cell>
          <cell r="C3441" t="str">
            <v>Injection treatment of nerve</v>
          </cell>
          <cell r="D3441" t="str">
            <v>Y</v>
          </cell>
          <cell r="F3441" t="str">
            <v>A2</v>
          </cell>
          <cell r="G3441">
            <v>7.6840999999999999</v>
          </cell>
          <cell r="H3441">
            <v>350.2</v>
          </cell>
        </row>
        <row r="3442">
          <cell r="A3442">
            <v>64632</v>
          </cell>
          <cell r="C3442" t="str">
            <v>N block inj common digit</v>
          </cell>
          <cell r="D3442" t="str">
            <v>Y</v>
          </cell>
          <cell r="F3442" t="str">
            <v>P3</v>
          </cell>
          <cell r="H3442">
            <v>40.32</v>
          </cell>
        </row>
        <row r="3443">
          <cell r="A3443">
            <v>64633</v>
          </cell>
          <cell r="C3443" t="str">
            <v>Destroy cerv/thor facet jnt</v>
          </cell>
          <cell r="D3443" t="str">
            <v>Y</v>
          </cell>
          <cell r="F3443" t="str">
            <v>G2</v>
          </cell>
          <cell r="G3443">
            <v>17.236000000000001</v>
          </cell>
          <cell r="H3443">
            <v>785.53</v>
          </cell>
        </row>
        <row r="3444">
          <cell r="A3444">
            <v>64634</v>
          </cell>
          <cell r="C3444" t="str">
            <v>Destroy c/th facet jnt addl</v>
          </cell>
          <cell r="D3444" t="str">
            <v>N</v>
          </cell>
          <cell r="F3444" t="str">
            <v>N1</v>
          </cell>
        </row>
        <row r="3445">
          <cell r="A3445">
            <v>64635</v>
          </cell>
          <cell r="C3445" t="str">
            <v>Destroy lumb/sac facet jnt</v>
          </cell>
          <cell r="D3445" t="str">
            <v>Y</v>
          </cell>
          <cell r="F3445" t="str">
            <v>G2</v>
          </cell>
          <cell r="G3445">
            <v>17.236000000000001</v>
          </cell>
          <cell r="H3445">
            <v>785.53</v>
          </cell>
        </row>
        <row r="3446">
          <cell r="A3446">
            <v>64636</v>
          </cell>
          <cell r="C3446" t="str">
            <v>Destroy l/s facet jnt addl</v>
          </cell>
          <cell r="D3446" t="str">
            <v>N</v>
          </cell>
          <cell r="F3446" t="str">
            <v>N1</v>
          </cell>
        </row>
        <row r="3447">
          <cell r="A3447">
            <v>64640</v>
          </cell>
          <cell r="C3447" t="str">
            <v>Injection treatment of nerve</v>
          </cell>
          <cell r="D3447" t="str">
            <v>Y</v>
          </cell>
          <cell r="F3447" t="str">
            <v>P3</v>
          </cell>
          <cell r="H3447">
            <v>87.84</v>
          </cell>
        </row>
        <row r="3448">
          <cell r="A3448">
            <v>64642</v>
          </cell>
          <cell r="C3448" t="str">
            <v>Chemodenerv 1 extremity 1-4</v>
          </cell>
          <cell r="D3448" t="str">
            <v>Y</v>
          </cell>
          <cell r="F3448" t="str">
            <v>P3</v>
          </cell>
          <cell r="H3448">
            <v>75.239999999999995</v>
          </cell>
        </row>
        <row r="3449">
          <cell r="A3449">
            <v>64643</v>
          </cell>
          <cell r="C3449" t="str">
            <v>Chemodenerv 1 extrem 1-4 ea</v>
          </cell>
          <cell r="D3449" t="str">
            <v>N</v>
          </cell>
          <cell r="F3449" t="str">
            <v>N1</v>
          </cell>
        </row>
        <row r="3450">
          <cell r="A3450">
            <v>64644</v>
          </cell>
          <cell r="C3450" t="str">
            <v>Chemodenerv 1 extrem 5/&gt; mus</v>
          </cell>
          <cell r="D3450" t="str">
            <v>Y</v>
          </cell>
          <cell r="F3450" t="str">
            <v>P3</v>
          </cell>
          <cell r="H3450">
            <v>89.64</v>
          </cell>
        </row>
        <row r="3451">
          <cell r="A3451">
            <v>64645</v>
          </cell>
          <cell r="C3451" t="str">
            <v>Chemodenerv 1 extrem 5/&gt; ea</v>
          </cell>
          <cell r="D3451" t="str">
            <v>N</v>
          </cell>
          <cell r="F3451" t="str">
            <v>N1</v>
          </cell>
        </row>
        <row r="3452">
          <cell r="A3452">
            <v>64646</v>
          </cell>
          <cell r="C3452" t="str">
            <v>Chemodenerv trunk musc 1-5</v>
          </cell>
          <cell r="D3452" t="str">
            <v>Y</v>
          </cell>
          <cell r="F3452" t="str">
            <v>P3</v>
          </cell>
          <cell r="H3452">
            <v>74.16</v>
          </cell>
        </row>
        <row r="3453">
          <cell r="A3453">
            <v>64647</v>
          </cell>
          <cell r="C3453" t="str">
            <v>Chemodenerv trunk musc 6/&gt;</v>
          </cell>
          <cell r="D3453" t="str">
            <v>Y</v>
          </cell>
          <cell r="F3453" t="str">
            <v>P3</v>
          </cell>
          <cell r="H3453">
            <v>85.32</v>
          </cell>
        </row>
        <row r="3454">
          <cell r="A3454">
            <v>64650</v>
          </cell>
          <cell r="C3454" t="str">
            <v>Chemodenerv eccrine glands</v>
          </cell>
          <cell r="D3454" t="str">
            <v>Y</v>
          </cell>
          <cell r="F3454" t="str">
            <v>P3</v>
          </cell>
          <cell r="H3454">
            <v>50.4</v>
          </cell>
        </row>
        <row r="3455">
          <cell r="A3455">
            <v>64653</v>
          </cell>
          <cell r="C3455" t="str">
            <v>Chemodenerv eccrine glands</v>
          </cell>
          <cell r="D3455" t="str">
            <v>Y</v>
          </cell>
          <cell r="F3455" t="str">
            <v>P3</v>
          </cell>
          <cell r="H3455">
            <v>58.68</v>
          </cell>
        </row>
        <row r="3456">
          <cell r="A3456">
            <v>64680</v>
          </cell>
          <cell r="C3456" t="str">
            <v>Injection treatment of nerve</v>
          </cell>
          <cell r="D3456" t="str">
            <v>Y</v>
          </cell>
          <cell r="F3456" t="str">
            <v>A2</v>
          </cell>
          <cell r="G3456">
            <v>7.6840999999999999</v>
          </cell>
          <cell r="H3456">
            <v>350.2</v>
          </cell>
        </row>
        <row r="3457">
          <cell r="A3457">
            <v>64681</v>
          </cell>
          <cell r="C3457" t="str">
            <v>Injection treatment of nerve</v>
          </cell>
          <cell r="D3457" t="str">
            <v>Y</v>
          </cell>
          <cell r="F3457" t="str">
            <v>A2</v>
          </cell>
          <cell r="G3457">
            <v>7.6840999999999999</v>
          </cell>
          <cell r="H3457">
            <v>350.2</v>
          </cell>
        </row>
        <row r="3458">
          <cell r="A3458">
            <v>64702</v>
          </cell>
          <cell r="C3458" t="str">
            <v>Revise finger/toe nerve</v>
          </cell>
          <cell r="D3458" t="str">
            <v>Y</v>
          </cell>
          <cell r="F3458" t="str">
            <v>A2</v>
          </cell>
          <cell r="G3458">
            <v>17.236000000000001</v>
          </cell>
          <cell r="H3458">
            <v>785.53</v>
          </cell>
        </row>
        <row r="3459">
          <cell r="A3459">
            <v>64704</v>
          </cell>
          <cell r="C3459" t="str">
            <v>Revise hand/foot nerve</v>
          </cell>
          <cell r="D3459" t="str">
            <v>Y</v>
          </cell>
          <cell r="F3459" t="str">
            <v>A2</v>
          </cell>
          <cell r="G3459">
            <v>17.236000000000001</v>
          </cell>
          <cell r="H3459">
            <v>785.53</v>
          </cell>
        </row>
        <row r="3460">
          <cell r="A3460">
            <v>64708</v>
          </cell>
          <cell r="C3460" t="str">
            <v>Revise arm/leg nerve</v>
          </cell>
          <cell r="D3460" t="str">
            <v>Y</v>
          </cell>
          <cell r="F3460" t="str">
            <v>G2</v>
          </cell>
          <cell r="G3460">
            <v>17.236000000000001</v>
          </cell>
          <cell r="H3460">
            <v>785.53</v>
          </cell>
        </row>
        <row r="3461">
          <cell r="A3461">
            <v>64712</v>
          </cell>
          <cell r="C3461" t="str">
            <v>Revision of sciatic nerve</v>
          </cell>
          <cell r="D3461" t="str">
            <v>Y</v>
          </cell>
          <cell r="F3461" t="str">
            <v>G2</v>
          </cell>
          <cell r="G3461">
            <v>17.236000000000001</v>
          </cell>
          <cell r="H3461">
            <v>785.53</v>
          </cell>
        </row>
        <row r="3462">
          <cell r="A3462">
            <v>64713</v>
          </cell>
          <cell r="C3462" t="str">
            <v>Revision of arm nerve(s)</v>
          </cell>
          <cell r="D3462" t="str">
            <v>Y</v>
          </cell>
          <cell r="F3462" t="str">
            <v>G2</v>
          </cell>
          <cell r="G3462">
            <v>17.236000000000001</v>
          </cell>
          <cell r="H3462">
            <v>785.53</v>
          </cell>
        </row>
        <row r="3463">
          <cell r="A3463">
            <v>64714</v>
          </cell>
          <cell r="C3463" t="str">
            <v>Revise low back nerve(s)</v>
          </cell>
          <cell r="D3463" t="str">
            <v>Y</v>
          </cell>
          <cell r="F3463" t="str">
            <v>G2</v>
          </cell>
          <cell r="G3463">
            <v>17.236000000000001</v>
          </cell>
          <cell r="H3463">
            <v>785.53</v>
          </cell>
        </row>
        <row r="3464">
          <cell r="A3464">
            <v>64716</v>
          </cell>
          <cell r="C3464" t="str">
            <v>Revision of cranial nerve</v>
          </cell>
          <cell r="D3464" t="str">
            <v>Y</v>
          </cell>
          <cell r="F3464" t="str">
            <v>A2</v>
          </cell>
          <cell r="G3464">
            <v>17.236000000000001</v>
          </cell>
          <cell r="H3464">
            <v>785.53</v>
          </cell>
        </row>
        <row r="3465">
          <cell r="A3465">
            <v>64718</v>
          </cell>
          <cell r="C3465" t="str">
            <v>Revise ulnar nerve at elbow</v>
          </cell>
          <cell r="D3465" t="str">
            <v>Y</v>
          </cell>
          <cell r="F3465" t="str">
            <v>A2</v>
          </cell>
          <cell r="G3465">
            <v>17.236000000000001</v>
          </cell>
          <cell r="H3465">
            <v>785.53</v>
          </cell>
        </row>
        <row r="3466">
          <cell r="A3466">
            <v>64719</v>
          </cell>
          <cell r="C3466" t="str">
            <v>Revise ulnar nerve at wrist</v>
          </cell>
          <cell r="D3466" t="str">
            <v>Y</v>
          </cell>
          <cell r="F3466" t="str">
            <v>A2</v>
          </cell>
          <cell r="G3466">
            <v>17.236000000000001</v>
          </cell>
          <cell r="H3466">
            <v>785.53</v>
          </cell>
        </row>
        <row r="3467">
          <cell r="A3467">
            <v>64721</v>
          </cell>
          <cell r="C3467" t="str">
            <v>Carpal tunnel surgery</v>
          </cell>
          <cell r="D3467" t="str">
            <v>Y</v>
          </cell>
          <cell r="F3467" t="str">
            <v>A2</v>
          </cell>
          <cell r="G3467">
            <v>17.236000000000001</v>
          </cell>
          <cell r="H3467">
            <v>785.53</v>
          </cell>
        </row>
        <row r="3468">
          <cell r="A3468">
            <v>64722</v>
          </cell>
          <cell r="C3468" t="str">
            <v>Relieve pressure on nerve(s)</v>
          </cell>
          <cell r="D3468" t="str">
            <v>Y</v>
          </cell>
          <cell r="F3468" t="str">
            <v>A2</v>
          </cell>
          <cell r="G3468">
            <v>17.236000000000001</v>
          </cell>
          <cell r="H3468">
            <v>785.53</v>
          </cell>
        </row>
        <row r="3469">
          <cell r="A3469">
            <v>64726</v>
          </cell>
          <cell r="C3469" t="str">
            <v>Release foot/toe nerve</v>
          </cell>
          <cell r="D3469" t="str">
            <v>Y</v>
          </cell>
          <cell r="F3469" t="str">
            <v>A2</v>
          </cell>
          <cell r="G3469">
            <v>17.236000000000001</v>
          </cell>
          <cell r="H3469">
            <v>785.53</v>
          </cell>
        </row>
        <row r="3470">
          <cell r="A3470">
            <v>64727</v>
          </cell>
          <cell r="C3470" t="str">
            <v>Internal nerve revision</v>
          </cell>
          <cell r="D3470" t="str">
            <v>N</v>
          </cell>
          <cell r="F3470" t="str">
            <v>N1</v>
          </cell>
        </row>
        <row r="3471">
          <cell r="A3471">
            <v>64732</v>
          </cell>
          <cell r="C3471" t="str">
            <v>Incision of brow nerve</v>
          </cell>
          <cell r="D3471" t="str">
            <v>Y</v>
          </cell>
          <cell r="F3471" t="str">
            <v>A2</v>
          </cell>
          <cell r="G3471">
            <v>17.236000000000001</v>
          </cell>
          <cell r="H3471">
            <v>785.53</v>
          </cell>
        </row>
        <row r="3472">
          <cell r="A3472">
            <v>64734</v>
          </cell>
          <cell r="C3472" t="str">
            <v>Incision of cheek nerve</v>
          </cell>
          <cell r="D3472" t="str">
            <v>Y</v>
          </cell>
          <cell r="F3472" t="str">
            <v>A2</v>
          </cell>
          <cell r="G3472">
            <v>17.236000000000001</v>
          </cell>
          <cell r="H3472">
            <v>785.53</v>
          </cell>
        </row>
        <row r="3473">
          <cell r="A3473">
            <v>64736</v>
          </cell>
          <cell r="C3473" t="str">
            <v>Incision of chin nerve</v>
          </cell>
          <cell r="D3473" t="str">
            <v>Y</v>
          </cell>
          <cell r="F3473" t="str">
            <v>A2</v>
          </cell>
          <cell r="G3473">
            <v>17.236000000000001</v>
          </cell>
          <cell r="H3473">
            <v>785.53</v>
          </cell>
        </row>
        <row r="3474">
          <cell r="A3474">
            <v>64738</v>
          </cell>
          <cell r="C3474" t="str">
            <v>Incision of jaw nerve</v>
          </cell>
          <cell r="D3474" t="str">
            <v>Y</v>
          </cell>
          <cell r="F3474" t="str">
            <v>A2</v>
          </cell>
          <cell r="G3474">
            <v>17.236000000000001</v>
          </cell>
          <cell r="H3474">
            <v>785.53</v>
          </cell>
        </row>
        <row r="3475">
          <cell r="A3475">
            <v>64740</v>
          </cell>
          <cell r="C3475" t="str">
            <v>Incision of tongue nerve</v>
          </cell>
          <cell r="D3475" t="str">
            <v>Y</v>
          </cell>
          <cell r="F3475" t="str">
            <v>A2</v>
          </cell>
          <cell r="G3475">
            <v>17.236000000000001</v>
          </cell>
          <cell r="H3475">
            <v>785.53</v>
          </cell>
        </row>
        <row r="3476">
          <cell r="A3476">
            <v>64742</v>
          </cell>
          <cell r="C3476" t="str">
            <v>Incision of facial nerve</v>
          </cell>
          <cell r="D3476" t="str">
            <v>Y</v>
          </cell>
          <cell r="F3476" t="str">
            <v>A2</v>
          </cell>
          <cell r="G3476">
            <v>17.236000000000001</v>
          </cell>
          <cell r="H3476">
            <v>785.53</v>
          </cell>
        </row>
        <row r="3477">
          <cell r="A3477">
            <v>64744</v>
          </cell>
          <cell r="C3477" t="str">
            <v>Incise nerve back of head</v>
          </cell>
          <cell r="D3477" t="str">
            <v>Y</v>
          </cell>
          <cell r="F3477" t="str">
            <v>A2</v>
          </cell>
          <cell r="G3477">
            <v>17.236000000000001</v>
          </cell>
          <cell r="H3477">
            <v>785.53</v>
          </cell>
        </row>
        <row r="3478">
          <cell r="A3478">
            <v>64746</v>
          </cell>
          <cell r="C3478" t="str">
            <v>Incise diaphragm nerve</v>
          </cell>
          <cell r="D3478" t="str">
            <v>Y</v>
          </cell>
          <cell r="F3478" t="str">
            <v>A2</v>
          </cell>
          <cell r="G3478">
            <v>17.236000000000001</v>
          </cell>
          <cell r="H3478">
            <v>785.53</v>
          </cell>
        </row>
        <row r="3479">
          <cell r="A3479">
            <v>64763</v>
          </cell>
          <cell r="C3479" t="str">
            <v>Incise hip/thigh nerve</v>
          </cell>
          <cell r="D3479" t="str">
            <v>Y</v>
          </cell>
          <cell r="F3479" t="str">
            <v>G2</v>
          </cell>
          <cell r="G3479">
            <v>17.236000000000001</v>
          </cell>
          <cell r="H3479">
            <v>785.53</v>
          </cell>
        </row>
        <row r="3480">
          <cell r="A3480">
            <v>64766</v>
          </cell>
          <cell r="C3480" t="str">
            <v>Incise hip/thigh nerve</v>
          </cell>
          <cell r="D3480" t="str">
            <v>Y</v>
          </cell>
          <cell r="F3480" t="str">
            <v>G2</v>
          </cell>
          <cell r="G3480">
            <v>44.615699999999997</v>
          </cell>
          <cell r="H3480">
            <v>2033.36</v>
          </cell>
        </row>
        <row r="3481">
          <cell r="A3481">
            <v>64771</v>
          </cell>
          <cell r="C3481" t="str">
            <v>Sever cranial nerve</v>
          </cell>
          <cell r="D3481" t="str">
            <v>Y</v>
          </cell>
          <cell r="F3481" t="str">
            <v>A2</v>
          </cell>
          <cell r="G3481">
            <v>17.236000000000001</v>
          </cell>
          <cell r="H3481">
            <v>785.53</v>
          </cell>
        </row>
        <row r="3482">
          <cell r="A3482">
            <v>64772</v>
          </cell>
          <cell r="C3482" t="str">
            <v>Incision of spinal nerve</v>
          </cell>
          <cell r="D3482" t="str">
            <v>Y</v>
          </cell>
          <cell r="F3482" t="str">
            <v>A2</v>
          </cell>
          <cell r="G3482">
            <v>17.236000000000001</v>
          </cell>
          <cell r="H3482">
            <v>785.53</v>
          </cell>
        </row>
        <row r="3483">
          <cell r="A3483">
            <v>64774</v>
          </cell>
          <cell r="C3483" t="str">
            <v>Remove skin nerve lesion</v>
          </cell>
          <cell r="D3483" t="str">
            <v>Y</v>
          </cell>
          <cell r="F3483" t="str">
            <v>A2</v>
          </cell>
          <cell r="G3483">
            <v>17.236000000000001</v>
          </cell>
          <cell r="H3483">
            <v>785.53</v>
          </cell>
        </row>
        <row r="3484">
          <cell r="A3484">
            <v>64776</v>
          </cell>
          <cell r="C3484" t="str">
            <v>Remove digit nerve lesion</v>
          </cell>
          <cell r="D3484" t="str">
            <v>Y</v>
          </cell>
          <cell r="F3484" t="str">
            <v>A2</v>
          </cell>
          <cell r="G3484">
            <v>17.236000000000001</v>
          </cell>
          <cell r="H3484">
            <v>785.53</v>
          </cell>
        </row>
        <row r="3485">
          <cell r="A3485">
            <v>64778</v>
          </cell>
          <cell r="C3485" t="str">
            <v>Digit nerve surgery add-on</v>
          </cell>
          <cell r="D3485" t="str">
            <v>N</v>
          </cell>
          <cell r="F3485" t="str">
            <v>N1</v>
          </cell>
        </row>
        <row r="3486">
          <cell r="A3486">
            <v>64782</v>
          </cell>
          <cell r="C3486" t="str">
            <v>Remove limb nerve lesion</v>
          </cell>
          <cell r="D3486" t="str">
            <v>Y</v>
          </cell>
          <cell r="F3486" t="str">
            <v>A2</v>
          </cell>
          <cell r="G3486">
            <v>17.236000000000001</v>
          </cell>
          <cell r="H3486">
            <v>785.53</v>
          </cell>
        </row>
        <row r="3487">
          <cell r="A3487">
            <v>64783</v>
          </cell>
          <cell r="C3487" t="str">
            <v>Limb nerve surgery add-on</v>
          </cell>
          <cell r="D3487" t="str">
            <v>N</v>
          </cell>
          <cell r="F3487" t="str">
            <v>N1</v>
          </cell>
        </row>
        <row r="3488">
          <cell r="A3488">
            <v>64784</v>
          </cell>
          <cell r="C3488" t="str">
            <v>Remove nerve lesion</v>
          </cell>
          <cell r="D3488" t="str">
            <v>Y</v>
          </cell>
          <cell r="F3488" t="str">
            <v>A2</v>
          </cell>
          <cell r="G3488">
            <v>17.236000000000001</v>
          </cell>
          <cell r="H3488">
            <v>785.53</v>
          </cell>
        </row>
        <row r="3489">
          <cell r="A3489">
            <v>64786</v>
          </cell>
          <cell r="C3489" t="str">
            <v>Remove sciatic nerve lesion</v>
          </cell>
          <cell r="D3489" t="str">
            <v>Y</v>
          </cell>
          <cell r="F3489" t="str">
            <v>A2</v>
          </cell>
          <cell r="G3489">
            <v>44.615699999999997</v>
          </cell>
          <cell r="H3489">
            <v>2033.36</v>
          </cell>
        </row>
        <row r="3490">
          <cell r="A3490">
            <v>64787</v>
          </cell>
          <cell r="C3490" t="str">
            <v>Implant nerve end</v>
          </cell>
          <cell r="D3490" t="str">
            <v>N</v>
          </cell>
          <cell r="F3490" t="str">
            <v>N1</v>
          </cell>
        </row>
        <row r="3491">
          <cell r="A3491">
            <v>64788</v>
          </cell>
          <cell r="C3491" t="str">
            <v>Remove skin nerve lesion</v>
          </cell>
          <cell r="D3491" t="str">
            <v>Y</v>
          </cell>
          <cell r="F3491" t="str">
            <v>A2</v>
          </cell>
          <cell r="G3491">
            <v>17.236000000000001</v>
          </cell>
          <cell r="H3491">
            <v>785.53</v>
          </cell>
        </row>
        <row r="3492">
          <cell r="A3492">
            <v>64790</v>
          </cell>
          <cell r="C3492" t="str">
            <v>Removal of nerve lesion</v>
          </cell>
          <cell r="D3492" t="str">
            <v>Y</v>
          </cell>
          <cell r="F3492" t="str">
            <v>A2</v>
          </cell>
          <cell r="G3492">
            <v>17.236000000000001</v>
          </cell>
          <cell r="H3492">
            <v>785.53</v>
          </cell>
        </row>
        <row r="3493">
          <cell r="A3493">
            <v>64792</v>
          </cell>
          <cell r="C3493" t="str">
            <v>Removal of nerve lesion</v>
          </cell>
          <cell r="D3493" t="str">
            <v>Y</v>
          </cell>
          <cell r="F3493" t="str">
            <v>A2</v>
          </cell>
          <cell r="G3493">
            <v>44.615699999999997</v>
          </cell>
          <cell r="H3493">
            <v>2033.36</v>
          </cell>
        </row>
        <row r="3494">
          <cell r="A3494">
            <v>64795</v>
          </cell>
          <cell r="C3494" t="str">
            <v>Biopsy of nerve</v>
          </cell>
          <cell r="D3494" t="str">
            <v>Y</v>
          </cell>
          <cell r="F3494" t="str">
            <v>A2</v>
          </cell>
          <cell r="G3494">
            <v>17.236000000000001</v>
          </cell>
          <cell r="H3494">
            <v>785.53</v>
          </cell>
        </row>
        <row r="3495">
          <cell r="A3495">
            <v>64802</v>
          </cell>
          <cell r="C3495" t="str">
            <v>Sympathectomy cervical</v>
          </cell>
          <cell r="D3495" t="str">
            <v>Y</v>
          </cell>
          <cell r="F3495" t="str">
            <v>A2</v>
          </cell>
          <cell r="G3495">
            <v>17.236000000000001</v>
          </cell>
          <cell r="H3495">
            <v>785.53</v>
          </cell>
        </row>
        <row r="3496">
          <cell r="A3496">
            <v>64820</v>
          </cell>
          <cell r="C3496" t="str">
            <v>Sympathectomy digital artery</v>
          </cell>
          <cell r="D3496" t="str">
            <v>Y</v>
          </cell>
          <cell r="F3496" t="str">
            <v>G2</v>
          </cell>
          <cell r="G3496">
            <v>17.236000000000001</v>
          </cell>
          <cell r="H3496">
            <v>785.53</v>
          </cell>
        </row>
        <row r="3497">
          <cell r="A3497">
            <v>64821</v>
          </cell>
          <cell r="C3497" t="str">
            <v>Remove sympathetic nerves</v>
          </cell>
          <cell r="D3497" t="str">
            <v>Y</v>
          </cell>
          <cell r="F3497" t="str">
            <v>A2</v>
          </cell>
          <cell r="G3497">
            <v>28.087700000000002</v>
          </cell>
          <cell r="H3497">
            <v>1280.0999999999999</v>
          </cell>
        </row>
        <row r="3498">
          <cell r="A3498">
            <v>64822</v>
          </cell>
          <cell r="C3498" t="str">
            <v>Remove sympathetic nerves</v>
          </cell>
          <cell r="D3498" t="str">
            <v>Y</v>
          </cell>
          <cell r="F3498" t="str">
            <v>G2</v>
          </cell>
          <cell r="G3498">
            <v>28.087700000000002</v>
          </cell>
          <cell r="H3498">
            <v>1280.0999999999999</v>
          </cell>
        </row>
        <row r="3499">
          <cell r="A3499">
            <v>64823</v>
          </cell>
          <cell r="C3499" t="str">
            <v>Sympathectomy supfc palmar</v>
          </cell>
          <cell r="D3499" t="str">
            <v>Y</v>
          </cell>
          <cell r="F3499" t="str">
            <v>G2</v>
          </cell>
          <cell r="G3499">
            <v>16.186199999999999</v>
          </cell>
          <cell r="H3499">
            <v>737.69</v>
          </cell>
        </row>
        <row r="3500">
          <cell r="A3500">
            <v>64831</v>
          </cell>
          <cell r="C3500" t="str">
            <v>Repair of digit nerve</v>
          </cell>
          <cell r="D3500" t="str">
            <v>Y</v>
          </cell>
          <cell r="F3500" t="str">
            <v>A2</v>
          </cell>
          <cell r="G3500">
            <v>44.615699999999997</v>
          </cell>
          <cell r="H3500">
            <v>2033.36</v>
          </cell>
        </row>
        <row r="3501">
          <cell r="A3501">
            <v>64832</v>
          </cell>
          <cell r="C3501" t="str">
            <v>Repair nerve add-on</v>
          </cell>
          <cell r="D3501" t="str">
            <v>N</v>
          </cell>
          <cell r="F3501" t="str">
            <v>N1</v>
          </cell>
        </row>
        <row r="3502">
          <cell r="A3502">
            <v>64834</v>
          </cell>
          <cell r="C3502" t="str">
            <v>Repair of hand or foot nerve</v>
          </cell>
          <cell r="D3502" t="str">
            <v>Y</v>
          </cell>
          <cell r="F3502" t="str">
            <v>A2</v>
          </cell>
          <cell r="G3502">
            <v>44.615699999999997</v>
          </cell>
          <cell r="H3502">
            <v>2033.36</v>
          </cell>
        </row>
        <row r="3503">
          <cell r="A3503">
            <v>64835</v>
          </cell>
          <cell r="C3503" t="str">
            <v>Repair of hand or foot nerve</v>
          </cell>
          <cell r="D3503" t="str">
            <v>Y</v>
          </cell>
          <cell r="F3503" t="str">
            <v>A2</v>
          </cell>
          <cell r="G3503">
            <v>44.615699999999997</v>
          </cell>
          <cell r="H3503">
            <v>2033.36</v>
          </cell>
        </row>
        <row r="3504">
          <cell r="A3504">
            <v>64836</v>
          </cell>
          <cell r="C3504" t="str">
            <v>Repair of hand or foot nerve</v>
          </cell>
          <cell r="D3504" t="str">
            <v>Y</v>
          </cell>
          <cell r="F3504" t="str">
            <v>A2</v>
          </cell>
          <cell r="G3504">
            <v>44.615699999999997</v>
          </cell>
          <cell r="H3504">
            <v>2033.36</v>
          </cell>
        </row>
        <row r="3505">
          <cell r="A3505">
            <v>64837</v>
          </cell>
          <cell r="C3505" t="str">
            <v>Repair nerve add-on</v>
          </cell>
          <cell r="D3505" t="str">
            <v>N</v>
          </cell>
          <cell r="F3505" t="str">
            <v>N1</v>
          </cell>
        </row>
        <row r="3506">
          <cell r="A3506">
            <v>64840</v>
          </cell>
          <cell r="C3506" t="str">
            <v>Repair of leg nerve</v>
          </cell>
          <cell r="D3506" t="str">
            <v>Y</v>
          </cell>
          <cell r="F3506" t="str">
            <v>A2</v>
          </cell>
          <cell r="G3506">
            <v>44.615699999999997</v>
          </cell>
          <cell r="H3506">
            <v>2033.36</v>
          </cell>
        </row>
        <row r="3507">
          <cell r="A3507">
            <v>64856</v>
          </cell>
          <cell r="C3507" t="str">
            <v>Repair/transpose nerve</v>
          </cell>
          <cell r="D3507" t="str">
            <v>Y</v>
          </cell>
          <cell r="F3507" t="str">
            <v>A2</v>
          </cell>
          <cell r="G3507">
            <v>44.615699999999997</v>
          </cell>
          <cell r="H3507">
            <v>2033.36</v>
          </cell>
        </row>
        <row r="3508">
          <cell r="A3508">
            <v>64857</v>
          </cell>
          <cell r="C3508" t="str">
            <v>Repair arm/leg nerve</v>
          </cell>
          <cell r="D3508" t="str">
            <v>Y</v>
          </cell>
          <cell r="F3508" t="str">
            <v>A2</v>
          </cell>
          <cell r="G3508">
            <v>44.615699999999997</v>
          </cell>
          <cell r="H3508">
            <v>2033.36</v>
          </cell>
        </row>
        <row r="3509">
          <cell r="A3509">
            <v>64858</v>
          </cell>
          <cell r="C3509" t="str">
            <v>Repair sciatic nerve</v>
          </cell>
          <cell r="D3509" t="str">
            <v>Y</v>
          </cell>
          <cell r="F3509" t="str">
            <v>A2</v>
          </cell>
          <cell r="G3509">
            <v>44.615699999999997</v>
          </cell>
          <cell r="H3509">
            <v>2033.36</v>
          </cell>
        </row>
        <row r="3510">
          <cell r="A3510">
            <v>64859</v>
          </cell>
          <cell r="C3510" t="str">
            <v>Nerve surgery</v>
          </cell>
          <cell r="D3510" t="str">
            <v>N</v>
          </cell>
          <cell r="F3510" t="str">
            <v>N1</v>
          </cell>
        </row>
        <row r="3511">
          <cell r="A3511">
            <v>64861</v>
          </cell>
          <cell r="C3511" t="str">
            <v>Repair of arm nerves</v>
          </cell>
          <cell r="D3511" t="str">
            <v>Y</v>
          </cell>
          <cell r="F3511" t="str">
            <v>A2</v>
          </cell>
          <cell r="G3511">
            <v>44.615699999999997</v>
          </cell>
          <cell r="H3511">
            <v>2033.36</v>
          </cell>
        </row>
        <row r="3512">
          <cell r="A3512">
            <v>64862</v>
          </cell>
          <cell r="C3512" t="str">
            <v>Repair of low back nerves</v>
          </cell>
          <cell r="D3512" t="str">
            <v>Y</v>
          </cell>
          <cell r="F3512" t="str">
            <v>A2</v>
          </cell>
          <cell r="G3512">
            <v>44.615699999999997</v>
          </cell>
          <cell r="H3512">
            <v>2033.36</v>
          </cell>
        </row>
        <row r="3513">
          <cell r="A3513">
            <v>64864</v>
          </cell>
          <cell r="C3513" t="str">
            <v>Repair of facial nerve</v>
          </cell>
          <cell r="D3513" t="str">
            <v>Y</v>
          </cell>
          <cell r="F3513" t="str">
            <v>A2</v>
          </cell>
          <cell r="G3513">
            <v>44.615699999999997</v>
          </cell>
          <cell r="H3513">
            <v>2033.36</v>
          </cell>
        </row>
        <row r="3514">
          <cell r="A3514">
            <v>64865</v>
          </cell>
          <cell r="C3514" t="str">
            <v>Repair of facial nerve</v>
          </cell>
          <cell r="D3514" t="str">
            <v>Y</v>
          </cell>
          <cell r="F3514" t="str">
            <v>A2</v>
          </cell>
          <cell r="G3514">
            <v>44.615699999999997</v>
          </cell>
          <cell r="H3514">
            <v>2033.36</v>
          </cell>
        </row>
        <row r="3515">
          <cell r="A3515">
            <v>64872</v>
          </cell>
          <cell r="C3515" t="str">
            <v>Subsequent repair of nerve</v>
          </cell>
          <cell r="D3515" t="str">
            <v>N</v>
          </cell>
          <cell r="F3515" t="str">
            <v>N1</v>
          </cell>
        </row>
        <row r="3516">
          <cell r="A3516">
            <v>64874</v>
          </cell>
          <cell r="C3516" t="str">
            <v>Repair &amp; revise nerve add-on</v>
          </cell>
          <cell r="D3516" t="str">
            <v>N</v>
          </cell>
          <cell r="F3516" t="str">
            <v>N1</v>
          </cell>
        </row>
        <row r="3517">
          <cell r="A3517">
            <v>64876</v>
          </cell>
          <cell r="C3517" t="str">
            <v>Repair nerve/shorten bone</v>
          </cell>
          <cell r="D3517" t="str">
            <v>N</v>
          </cell>
          <cell r="F3517" t="str">
            <v>N1</v>
          </cell>
        </row>
        <row r="3518">
          <cell r="A3518">
            <v>64885</v>
          </cell>
          <cell r="C3518" t="str">
            <v>Nerve graft head/neck &lt;/4 cm</v>
          </cell>
          <cell r="D3518" t="str">
            <v>Y</v>
          </cell>
          <cell r="F3518" t="str">
            <v>A2</v>
          </cell>
          <cell r="G3518">
            <v>44.615699999999997</v>
          </cell>
          <cell r="H3518">
            <v>2033.36</v>
          </cell>
        </row>
        <row r="3519">
          <cell r="A3519">
            <v>64886</v>
          </cell>
          <cell r="C3519" t="str">
            <v>Nerve graft head/neck &gt;4 cm</v>
          </cell>
          <cell r="D3519" t="str">
            <v>Y</v>
          </cell>
          <cell r="F3519" t="str">
            <v>A2</v>
          </cell>
          <cell r="G3519">
            <v>44.615699999999997</v>
          </cell>
          <cell r="H3519">
            <v>2033.36</v>
          </cell>
        </row>
        <row r="3520">
          <cell r="A3520">
            <v>64890</v>
          </cell>
          <cell r="C3520" t="str">
            <v>Nerve graft hand/foot &lt;/4 cm</v>
          </cell>
          <cell r="D3520" t="str">
            <v>Y</v>
          </cell>
          <cell r="F3520" t="str">
            <v>G2</v>
          </cell>
          <cell r="G3520">
            <v>44.615699999999997</v>
          </cell>
          <cell r="H3520">
            <v>2033.36</v>
          </cell>
        </row>
        <row r="3521">
          <cell r="A3521">
            <v>64891</v>
          </cell>
          <cell r="C3521" t="str">
            <v>Nerve graft hand/foot &gt;4 cm</v>
          </cell>
          <cell r="D3521" t="str">
            <v>Y</v>
          </cell>
          <cell r="F3521" t="str">
            <v>G2</v>
          </cell>
          <cell r="G3521">
            <v>44.615699999999997</v>
          </cell>
          <cell r="H3521">
            <v>2033.36</v>
          </cell>
        </row>
        <row r="3522">
          <cell r="A3522">
            <v>64892</v>
          </cell>
          <cell r="C3522" t="str">
            <v>Nerve graft arm/leg &lt;4 cm</v>
          </cell>
          <cell r="D3522" t="str">
            <v>Y</v>
          </cell>
          <cell r="F3522" t="str">
            <v>A2</v>
          </cell>
          <cell r="G3522">
            <v>44.615699999999997</v>
          </cell>
          <cell r="H3522">
            <v>2033.36</v>
          </cell>
        </row>
        <row r="3523">
          <cell r="A3523">
            <v>64893</v>
          </cell>
          <cell r="C3523" t="str">
            <v>Nerve graft arm/leg &gt;4 cm</v>
          </cell>
          <cell r="D3523" t="str">
            <v>Y</v>
          </cell>
          <cell r="F3523" t="str">
            <v>G2</v>
          </cell>
          <cell r="G3523">
            <v>44.615699999999997</v>
          </cell>
          <cell r="H3523">
            <v>2033.36</v>
          </cell>
        </row>
        <row r="3524">
          <cell r="A3524">
            <v>64895</v>
          </cell>
          <cell r="C3524" t="str">
            <v>Nerve graft hand/foot &lt;/4 cm</v>
          </cell>
          <cell r="D3524" t="str">
            <v>Y</v>
          </cell>
          <cell r="F3524" t="str">
            <v>A2</v>
          </cell>
          <cell r="G3524">
            <v>44.615699999999997</v>
          </cell>
          <cell r="H3524">
            <v>2033.36</v>
          </cell>
        </row>
        <row r="3525">
          <cell r="A3525">
            <v>64896</v>
          </cell>
          <cell r="C3525" t="str">
            <v>Nerve graft hand/foot &gt;4 cm</v>
          </cell>
          <cell r="D3525" t="str">
            <v>Y</v>
          </cell>
          <cell r="F3525" t="str">
            <v>A2</v>
          </cell>
          <cell r="G3525">
            <v>44.615699999999997</v>
          </cell>
          <cell r="H3525">
            <v>2033.36</v>
          </cell>
        </row>
        <row r="3526">
          <cell r="A3526">
            <v>64897</v>
          </cell>
          <cell r="C3526" t="str">
            <v>Nerve graft arm/leg &lt;/4 cm</v>
          </cell>
          <cell r="D3526" t="str">
            <v>Y</v>
          </cell>
          <cell r="F3526" t="str">
            <v>G2</v>
          </cell>
          <cell r="G3526">
            <v>44.615699999999997</v>
          </cell>
          <cell r="H3526">
            <v>2033.36</v>
          </cell>
        </row>
        <row r="3527">
          <cell r="A3527">
            <v>64898</v>
          </cell>
          <cell r="C3527" t="str">
            <v>Nerve graft arm/leg &gt;4 cm</v>
          </cell>
          <cell r="D3527" t="str">
            <v>Y</v>
          </cell>
          <cell r="F3527" t="str">
            <v>A2</v>
          </cell>
          <cell r="G3527">
            <v>44.615699999999997</v>
          </cell>
          <cell r="H3527">
            <v>2033.36</v>
          </cell>
        </row>
        <row r="3528">
          <cell r="A3528">
            <v>64901</v>
          </cell>
          <cell r="C3528" t="str">
            <v>Nerve graft add-on</v>
          </cell>
          <cell r="D3528" t="str">
            <v>N</v>
          </cell>
          <cell r="F3528" t="str">
            <v>N1</v>
          </cell>
        </row>
        <row r="3529">
          <cell r="A3529">
            <v>64902</v>
          </cell>
          <cell r="C3529" t="str">
            <v>Nerve graft add-on</v>
          </cell>
          <cell r="D3529" t="str">
            <v>N</v>
          </cell>
          <cell r="F3529" t="str">
            <v>N1</v>
          </cell>
        </row>
        <row r="3530">
          <cell r="A3530">
            <v>64905</v>
          </cell>
          <cell r="C3530" t="str">
            <v>Nerve pedicle transfer</v>
          </cell>
          <cell r="D3530" t="str">
            <v>Y</v>
          </cell>
          <cell r="F3530" t="str">
            <v>A2</v>
          </cell>
          <cell r="G3530">
            <v>44.615699999999997</v>
          </cell>
          <cell r="H3530">
            <v>2033.36</v>
          </cell>
        </row>
        <row r="3531">
          <cell r="A3531">
            <v>64907</v>
          </cell>
          <cell r="C3531" t="str">
            <v>Nerve pedicle transfer</v>
          </cell>
          <cell r="D3531" t="str">
            <v>Y</v>
          </cell>
          <cell r="F3531" t="str">
            <v>A2</v>
          </cell>
          <cell r="G3531">
            <v>44.615699999999997</v>
          </cell>
          <cell r="H3531">
            <v>2033.36</v>
          </cell>
        </row>
        <row r="3532">
          <cell r="A3532">
            <v>64910</v>
          </cell>
          <cell r="C3532" t="str">
            <v>Nerve repair w/allograft</v>
          </cell>
          <cell r="D3532" t="str">
            <v>Y</v>
          </cell>
          <cell r="F3532" t="str">
            <v>G2</v>
          </cell>
          <cell r="G3532">
            <v>44.615699999999997</v>
          </cell>
          <cell r="H3532">
            <v>2033.36</v>
          </cell>
        </row>
        <row r="3533">
          <cell r="A3533">
            <v>64912</v>
          </cell>
          <cell r="C3533" t="str">
            <v>Nrv rpr w/nrv algrft 1st</v>
          </cell>
          <cell r="D3533" t="str">
            <v>Y</v>
          </cell>
          <cell r="E3533" t="str">
            <v>NC</v>
          </cell>
          <cell r="F3533" t="str">
            <v>G2</v>
          </cell>
          <cell r="G3533">
            <v>44.615699999999997</v>
          </cell>
          <cell r="H3533">
            <v>2033.36</v>
          </cell>
        </row>
        <row r="3534">
          <cell r="A3534">
            <v>64913</v>
          </cell>
          <cell r="C3534" t="str">
            <v>Nrv rpr w/nrv algrft ea addl</v>
          </cell>
          <cell r="D3534" t="str">
            <v>N</v>
          </cell>
          <cell r="E3534" t="str">
            <v>NC</v>
          </cell>
          <cell r="F3534" t="str">
            <v>N1</v>
          </cell>
        </row>
        <row r="3535">
          <cell r="A3535">
            <v>65091</v>
          </cell>
          <cell r="C3535" t="str">
            <v>Revise eye</v>
          </cell>
          <cell r="D3535" t="str">
            <v>Y</v>
          </cell>
          <cell r="F3535" t="str">
            <v>A2</v>
          </cell>
          <cell r="G3535">
            <v>28.658899999999999</v>
          </cell>
          <cell r="H3535">
            <v>1306.1300000000001</v>
          </cell>
        </row>
        <row r="3536">
          <cell r="A3536">
            <v>65093</v>
          </cell>
          <cell r="C3536" t="str">
            <v>Revise eye with implant</v>
          </cell>
          <cell r="D3536" t="str">
            <v>Y</v>
          </cell>
          <cell r="F3536" t="str">
            <v>A2</v>
          </cell>
          <cell r="G3536">
            <v>28.658899999999999</v>
          </cell>
          <cell r="H3536">
            <v>1306.1300000000001</v>
          </cell>
        </row>
        <row r="3537">
          <cell r="A3537">
            <v>65101</v>
          </cell>
          <cell r="C3537" t="str">
            <v>Removal of eye</v>
          </cell>
          <cell r="D3537" t="str">
            <v>Y</v>
          </cell>
          <cell r="F3537" t="str">
            <v>A2</v>
          </cell>
          <cell r="G3537">
            <v>28.658899999999999</v>
          </cell>
          <cell r="H3537">
            <v>1306.1300000000001</v>
          </cell>
        </row>
        <row r="3538">
          <cell r="A3538">
            <v>65103</v>
          </cell>
          <cell r="C3538" t="str">
            <v>Remove eye/insert implant</v>
          </cell>
          <cell r="D3538" t="str">
            <v>Y</v>
          </cell>
          <cell r="F3538" t="str">
            <v>A2</v>
          </cell>
          <cell r="G3538">
            <v>28.658899999999999</v>
          </cell>
          <cell r="H3538">
            <v>1306.1300000000001</v>
          </cell>
        </row>
        <row r="3539">
          <cell r="A3539">
            <v>65105</v>
          </cell>
          <cell r="C3539" t="str">
            <v>Remove eye/attach implant</v>
          </cell>
          <cell r="D3539" t="str">
            <v>Y</v>
          </cell>
          <cell r="F3539" t="str">
            <v>A2</v>
          </cell>
          <cell r="G3539">
            <v>28.658899999999999</v>
          </cell>
          <cell r="H3539">
            <v>1306.1300000000001</v>
          </cell>
        </row>
        <row r="3540">
          <cell r="A3540">
            <v>65110</v>
          </cell>
          <cell r="C3540" t="str">
            <v>Removal of eye</v>
          </cell>
          <cell r="D3540" t="str">
            <v>Y</v>
          </cell>
          <cell r="F3540" t="str">
            <v>A2</v>
          </cell>
          <cell r="G3540">
            <v>28.658899999999999</v>
          </cell>
          <cell r="H3540">
            <v>1306.1300000000001</v>
          </cell>
        </row>
        <row r="3541">
          <cell r="A3541">
            <v>65112</v>
          </cell>
          <cell r="C3541" t="str">
            <v>Remove eye/revise socket</v>
          </cell>
          <cell r="D3541" t="str">
            <v>Y</v>
          </cell>
          <cell r="F3541" t="str">
            <v>A2</v>
          </cell>
          <cell r="G3541">
            <v>28.658899999999999</v>
          </cell>
          <cell r="H3541">
            <v>1306.1300000000001</v>
          </cell>
        </row>
        <row r="3542">
          <cell r="A3542">
            <v>65114</v>
          </cell>
          <cell r="C3542" t="str">
            <v>Remove eye/revise socket</v>
          </cell>
          <cell r="D3542" t="str">
            <v>Y</v>
          </cell>
          <cell r="F3542" t="str">
            <v>A2</v>
          </cell>
          <cell r="G3542">
            <v>28.658899999999999</v>
          </cell>
          <cell r="H3542">
            <v>1306.1300000000001</v>
          </cell>
        </row>
        <row r="3543">
          <cell r="A3543">
            <v>65125</v>
          </cell>
          <cell r="C3543" t="str">
            <v>Revise ocular implant</v>
          </cell>
          <cell r="D3543" t="str">
            <v>Y</v>
          </cell>
          <cell r="F3543" t="str">
            <v>G2</v>
          </cell>
          <cell r="G3543">
            <v>17.742100000000001</v>
          </cell>
          <cell r="H3543">
            <v>808.6</v>
          </cell>
        </row>
        <row r="3544">
          <cell r="A3544">
            <v>65130</v>
          </cell>
          <cell r="C3544" t="str">
            <v>Insert ocular implant</v>
          </cell>
          <cell r="D3544" t="str">
            <v>Y</v>
          </cell>
          <cell r="F3544" t="str">
            <v>A2</v>
          </cell>
          <cell r="G3544">
            <v>28.658899999999999</v>
          </cell>
          <cell r="H3544">
            <v>1306.1300000000001</v>
          </cell>
        </row>
        <row r="3545">
          <cell r="A3545">
            <v>65135</v>
          </cell>
          <cell r="C3545" t="str">
            <v>Insert ocular implant</v>
          </cell>
          <cell r="D3545" t="str">
            <v>Y</v>
          </cell>
          <cell r="F3545" t="str">
            <v>A2</v>
          </cell>
          <cell r="G3545">
            <v>28.658899999999999</v>
          </cell>
          <cell r="H3545">
            <v>1306.1300000000001</v>
          </cell>
        </row>
        <row r="3546">
          <cell r="A3546">
            <v>65140</v>
          </cell>
          <cell r="C3546" t="str">
            <v>Attach ocular implant</v>
          </cell>
          <cell r="D3546" t="str">
            <v>Y</v>
          </cell>
          <cell r="F3546" t="str">
            <v>A2</v>
          </cell>
          <cell r="G3546">
            <v>28.658899999999999</v>
          </cell>
          <cell r="H3546">
            <v>1306.1300000000001</v>
          </cell>
        </row>
        <row r="3547">
          <cell r="A3547">
            <v>65150</v>
          </cell>
          <cell r="C3547" t="str">
            <v>Revise ocular implant</v>
          </cell>
          <cell r="D3547" t="str">
            <v>Y</v>
          </cell>
          <cell r="F3547" t="str">
            <v>A2</v>
          </cell>
          <cell r="G3547">
            <v>28.658899999999999</v>
          </cell>
          <cell r="H3547">
            <v>1306.1300000000001</v>
          </cell>
        </row>
        <row r="3548">
          <cell r="A3548">
            <v>65155</v>
          </cell>
          <cell r="C3548" t="str">
            <v>Reinsert ocular implant</v>
          </cell>
          <cell r="D3548" t="str">
            <v>Y</v>
          </cell>
          <cell r="F3548" t="str">
            <v>A2</v>
          </cell>
          <cell r="G3548">
            <v>28.658899999999999</v>
          </cell>
          <cell r="H3548">
            <v>1306.1300000000001</v>
          </cell>
        </row>
        <row r="3549">
          <cell r="A3549">
            <v>65175</v>
          </cell>
          <cell r="C3549" t="str">
            <v>Removal of ocular implant</v>
          </cell>
          <cell r="D3549" t="str">
            <v>Y</v>
          </cell>
          <cell r="F3549" t="str">
            <v>A2</v>
          </cell>
          <cell r="G3549">
            <v>28.658899999999999</v>
          </cell>
          <cell r="H3549">
            <v>1306.1300000000001</v>
          </cell>
        </row>
        <row r="3550">
          <cell r="A3550">
            <v>65205</v>
          </cell>
          <cell r="C3550" t="str">
            <v>Remove foreign body from eye</v>
          </cell>
          <cell r="D3550" t="str">
            <v>N</v>
          </cell>
          <cell r="F3550" t="str">
            <v>N1</v>
          </cell>
        </row>
        <row r="3551">
          <cell r="A3551">
            <v>65210</v>
          </cell>
          <cell r="C3551" t="str">
            <v>Remove foreign body from eye</v>
          </cell>
          <cell r="D3551" t="str">
            <v>N</v>
          </cell>
          <cell r="F3551" t="str">
            <v>N1</v>
          </cell>
        </row>
        <row r="3552">
          <cell r="A3552">
            <v>65220</v>
          </cell>
          <cell r="C3552" t="str">
            <v>Remove foreign body from eye</v>
          </cell>
          <cell r="D3552" t="str">
            <v>N</v>
          </cell>
          <cell r="F3552" t="str">
            <v>N1</v>
          </cell>
        </row>
        <row r="3553">
          <cell r="A3553">
            <v>65222</v>
          </cell>
          <cell r="C3553" t="str">
            <v>Remove foreign body from eye</v>
          </cell>
          <cell r="D3553" t="str">
            <v>N</v>
          </cell>
          <cell r="F3553" t="str">
            <v>N1</v>
          </cell>
        </row>
        <row r="3554">
          <cell r="A3554">
            <v>65235</v>
          </cell>
          <cell r="C3554" t="str">
            <v>Remove foreign body from eye</v>
          </cell>
          <cell r="D3554" t="str">
            <v>Y</v>
          </cell>
          <cell r="F3554" t="str">
            <v>A2</v>
          </cell>
          <cell r="G3554">
            <v>21.768699999999999</v>
          </cell>
          <cell r="H3554">
            <v>992.11</v>
          </cell>
        </row>
        <row r="3555">
          <cell r="A3555">
            <v>65260</v>
          </cell>
          <cell r="C3555" t="str">
            <v>Remove foreign body from eye</v>
          </cell>
          <cell r="D3555" t="str">
            <v>Y</v>
          </cell>
          <cell r="F3555" t="str">
            <v>A2</v>
          </cell>
          <cell r="G3555">
            <v>21.768699999999999</v>
          </cell>
          <cell r="H3555">
            <v>992.11</v>
          </cell>
        </row>
        <row r="3556">
          <cell r="A3556">
            <v>65265</v>
          </cell>
          <cell r="C3556" t="str">
            <v>Remove foreign body from eye</v>
          </cell>
          <cell r="D3556" t="str">
            <v>Y</v>
          </cell>
          <cell r="F3556" t="str">
            <v>A2</v>
          </cell>
          <cell r="G3556">
            <v>21.768699999999999</v>
          </cell>
          <cell r="H3556">
            <v>992.11</v>
          </cell>
        </row>
        <row r="3557">
          <cell r="A3557">
            <v>65270</v>
          </cell>
          <cell r="C3557" t="str">
            <v>Repair of eye wound</v>
          </cell>
          <cell r="D3557" t="str">
            <v>Y</v>
          </cell>
          <cell r="F3557" t="str">
            <v>A2</v>
          </cell>
          <cell r="G3557">
            <v>17.742100000000001</v>
          </cell>
          <cell r="H3557">
            <v>808.6</v>
          </cell>
        </row>
        <row r="3558">
          <cell r="A3558">
            <v>65272</v>
          </cell>
          <cell r="C3558" t="str">
            <v>Repair of eye wound</v>
          </cell>
          <cell r="D3558" t="str">
            <v>Y</v>
          </cell>
          <cell r="F3558" t="str">
            <v>A2</v>
          </cell>
          <cell r="G3558">
            <v>17.742100000000001</v>
          </cell>
          <cell r="H3558">
            <v>808.6</v>
          </cell>
        </row>
        <row r="3559">
          <cell r="A3559">
            <v>65275</v>
          </cell>
          <cell r="C3559" t="str">
            <v>Repair of eye wound</v>
          </cell>
          <cell r="D3559" t="str">
            <v>Y</v>
          </cell>
          <cell r="F3559" t="str">
            <v>A2</v>
          </cell>
          <cell r="G3559">
            <v>28.658899999999999</v>
          </cell>
          <cell r="H3559">
            <v>1306.1300000000001</v>
          </cell>
        </row>
        <row r="3560">
          <cell r="A3560">
            <v>65280</v>
          </cell>
          <cell r="C3560" t="str">
            <v>Repair of eye wound</v>
          </cell>
          <cell r="D3560" t="str">
            <v>Y</v>
          </cell>
          <cell r="F3560" t="str">
            <v>A2</v>
          </cell>
          <cell r="G3560">
            <v>38.8919</v>
          </cell>
          <cell r="H3560">
            <v>1772.5</v>
          </cell>
        </row>
        <row r="3561">
          <cell r="A3561">
            <v>65285</v>
          </cell>
          <cell r="C3561" t="str">
            <v>Repair of eye wound</v>
          </cell>
          <cell r="D3561" t="str">
            <v>Y</v>
          </cell>
          <cell r="F3561" t="str">
            <v>A2</v>
          </cell>
          <cell r="G3561">
            <v>38.8919</v>
          </cell>
          <cell r="H3561">
            <v>1772.5</v>
          </cell>
        </row>
        <row r="3562">
          <cell r="A3562">
            <v>65286</v>
          </cell>
          <cell r="C3562" t="str">
            <v>Repair of eye wound</v>
          </cell>
          <cell r="D3562" t="str">
            <v>Y</v>
          </cell>
          <cell r="F3562" t="str">
            <v>P3</v>
          </cell>
          <cell r="H3562">
            <v>467.99</v>
          </cell>
        </row>
        <row r="3563">
          <cell r="A3563">
            <v>65290</v>
          </cell>
          <cell r="C3563" t="str">
            <v>Repair of eye socket wound</v>
          </cell>
          <cell r="D3563" t="str">
            <v>Y</v>
          </cell>
          <cell r="F3563" t="str">
            <v>A2</v>
          </cell>
          <cell r="G3563">
            <v>28.658899999999999</v>
          </cell>
          <cell r="H3563">
            <v>1306.1300000000001</v>
          </cell>
        </row>
        <row r="3564">
          <cell r="A3564">
            <v>65400</v>
          </cell>
          <cell r="C3564" t="str">
            <v>Removal of eye lesion</v>
          </cell>
          <cell r="D3564" t="str">
            <v>Y</v>
          </cell>
          <cell r="F3564" t="str">
            <v>A2</v>
          </cell>
          <cell r="G3564">
            <v>9.2409999999999997</v>
          </cell>
          <cell r="H3564">
            <v>421.16</v>
          </cell>
        </row>
        <row r="3565">
          <cell r="A3565">
            <v>65410</v>
          </cell>
          <cell r="C3565" t="str">
            <v>Biopsy of cornea</v>
          </cell>
          <cell r="D3565" t="str">
            <v>Y</v>
          </cell>
          <cell r="F3565" t="str">
            <v>A2</v>
          </cell>
          <cell r="G3565">
            <v>17.742100000000001</v>
          </cell>
          <cell r="H3565">
            <v>808.6</v>
          </cell>
        </row>
        <row r="3566">
          <cell r="A3566">
            <v>65420</v>
          </cell>
          <cell r="C3566" t="str">
            <v>Removal of eye lesion</v>
          </cell>
          <cell r="D3566" t="str">
            <v>Y</v>
          </cell>
          <cell r="F3566" t="str">
            <v>A2</v>
          </cell>
          <cell r="G3566">
            <v>17.742100000000001</v>
          </cell>
          <cell r="H3566">
            <v>808.6</v>
          </cell>
        </row>
        <row r="3567">
          <cell r="A3567">
            <v>65426</v>
          </cell>
          <cell r="C3567" t="str">
            <v>Removal of eye lesion</v>
          </cell>
          <cell r="D3567" t="str">
            <v>Y</v>
          </cell>
          <cell r="F3567" t="str">
            <v>A2</v>
          </cell>
          <cell r="G3567">
            <v>17.742100000000001</v>
          </cell>
          <cell r="H3567">
            <v>808.6</v>
          </cell>
        </row>
        <row r="3568">
          <cell r="A3568">
            <v>65430</v>
          </cell>
          <cell r="C3568" t="str">
            <v>Corneal smear</v>
          </cell>
          <cell r="D3568" t="str">
            <v>N</v>
          </cell>
          <cell r="F3568" t="str">
            <v>N1</v>
          </cell>
        </row>
        <row r="3569">
          <cell r="A3569">
            <v>65435</v>
          </cell>
          <cell r="C3569" t="str">
            <v>Curette/treat cornea</v>
          </cell>
          <cell r="D3569" t="str">
            <v>Y</v>
          </cell>
          <cell r="F3569" t="str">
            <v>P3</v>
          </cell>
          <cell r="H3569">
            <v>48.24</v>
          </cell>
        </row>
        <row r="3570">
          <cell r="A3570">
            <v>65436</v>
          </cell>
          <cell r="C3570" t="str">
            <v>Curette/treat cornea</v>
          </cell>
          <cell r="D3570" t="str">
            <v>Y</v>
          </cell>
          <cell r="F3570" t="str">
            <v>P3</v>
          </cell>
          <cell r="H3570">
            <v>212.76</v>
          </cell>
        </row>
        <row r="3571">
          <cell r="A3571">
            <v>65450</v>
          </cell>
          <cell r="C3571" t="str">
            <v>Treatment of corneal lesion</v>
          </cell>
          <cell r="D3571" t="str">
            <v>Y</v>
          </cell>
          <cell r="F3571" t="str">
            <v>G2</v>
          </cell>
          <cell r="G3571">
            <v>3.0598000000000001</v>
          </cell>
          <cell r="H3571">
            <v>139.44999999999999</v>
          </cell>
        </row>
        <row r="3572">
          <cell r="A3572">
            <v>65600</v>
          </cell>
          <cell r="C3572" t="str">
            <v>Revision of cornea</v>
          </cell>
          <cell r="D3572" t="str">
            <v>Y</v>
          </cell>
          <cell r="F3572" t="str">
            <v>P3</v>
          </cell>
          <cell r="H3572">
            <v>243.36</v>
          </cell>
        </row>
        <row r="3573">
          <cell r="A3573">
            <v>65710</v>
          </cell>
          <cell r="C3573" t="str">
            <v>Corneal transplant</v>
          </cell>
          <cell r="D3573" t="str">
            <v>Y</v>
          </cell>
          <cell r="F3573" t="str">
            <v>A2</v>
          </cell>
          <cell r="G3573">
            <v>38.8919</v>
          </cell>
          <cell r="H3573">
            <v>1772.5</v>
          </cell>
        </row>
        <row r="3574">
          <cell r="A3574">
            <v>65730</v>
          </cell>
          <cell r="C3574" t="str">
            <v>Corneal transplant</v>
          </cell>
          <cell r="D3574" t="str">
            <v>Y</v>
          </cell>
          <cell r="F3574" t="str">
            <v>A2</v>
          </cell>
          <cell r="G3574">
            <v>38.8919</v>
          </cell>
          <cell r="H3574">
            <v>1772.5</v>
          </cell>
        </row>
        <row r="3575">
          <cell r="A3575">
            <v>65750</v>
          </cell>
          <cell r="C3575" t="str">
            <v>Corneal transplant</v>
          </cell>
          <cell r="D3575" t="str">
            <v>Y</v>
          </cell>
          <cell r="F3575" t="str">
            <v>A2</v>
          </cell>
          <cell r="G3575">
            <v>38.8919</v>
          </cell>
          <cell r="H3575">
            <v>1772.5</v>
          </cell>
        </row>
        <row r="3576">
          <cell r="A3576">
            <v>65755</v>
          </cell>
          <cell r="C3576" t="str">
            <v>Corneal transplant</v>
          </cell>
          <cell r="D3576" t="str">
            <v>Y</v>
          </cell>
          <cell r="F3576" t="str">
            <v>A2</v>
          </cell>
          <cell r="G3576">
            <v>38.8919</v>
          </cell>
          <cell r="H3576">
            <v>1772.5</v>
          </cell>
        </row>
        <row r="3577">
          <cell r="A3577">
            <v>65756</v>
          </cell>
          <cell r="C3577" t="str">
            <v>Corneal trnspl endothelial</v>
          </cell>
          <cell r="D3577" t="str">
            <v>Y</v>
          </cell>
          <cell r="F3577" t="str">
            <v>G2</v>
          </cell>
          <cell r="G3577">
            <v>38.8919</v>
          </cell>
          <cell r="H3577">
            <v>1772.5</v>
          </cell>
        </row>
        <row r="3578">
          <cell r="A3578">
            <v>65757</v>
          </cell>
          <cell r="C3578" t="str">
            <v>Prep corneal endo allograft</v>
          </cell>
          <cell r="D3578" t="str">
            <v>N</v>
          </cell>
          <cell r="F3578" t="str">
            <v>N1</v>
          </cell>
        </row>
        <row r="3579">
          <cell r="A3579">
            <v>65770</v>
          </cell>
          <cell r="C3579" t="str">
            <v>Revise cornea with implant</v>
          </cell>
          <cell r="D3579" t="str">
            <v>Y</v>
          </cell>
          <cell r="F3579" t="str">
            <v>J8</v>
          </cell>
          <cell r="G3579">
            <v>152.17269999999999</v>
          </cell>
          <cell r="H3579">
            <v>6935.27</v>
          </cell>
        </row>
        <row r="3580">
          <cell r="A3580">
            <v>65772</v>
          </cell>
          <cell r="C3580" t="str">
            <v>Correction of astigmatism</v>
          </cell>
          <cell r="D3580" t="str">
            <v>Y</v>
          </cell>
          <cell r="F3580" t="str">
            <v>A2</v>
          </cell>
          <cell r="G3580">
            <v>9.2409999999999997</v>
          </cell>
          <cell r="H3580">
            <v>421.16</v>
          </cell>
        </row>
        <row r="3581">
          <cell r="A3581">
            <v>65775</v>
          </cell>
          <cell r="C3581" t="str">
            <v>Correction of astigmatism</v>
          </cell>
          <cell r="D3581" t="str">
            <v>Y</v>
          </cell>
          <cell r="F3581" t="str">
            <v>A2</v>
          </cell>
          <cell r="G3581">
            <v>17.742100000000001</v>
          </cell>
          <cell r="H3581">
            <v>808.6</v>
          </cell>
        </row>
        <row r="3582">
          <cell r="A3582">
            <v>65778</v>
          </cell>
          <cell r="C3582" t="str">
            <v>Cover eye w/membrane</v>
          </cell>
          <cell r="D3582" t="str">
            <v>N</v>
          </cell>
          <cell r="F3582" t="str">
            <v>N1</v>
          </cell>
        </row>
        <row r="3583">
          <cell r="A3583">
            <v>65779</v>
          </cell>
          <cell r="C3583" t="str">
            <v>Cover eye w/membrane suture</v>
          </cell>
          <cell r="D3583" t="str">
            <v>N</v>
          </cell>
          <cell r="F3583" t="str">
            <v>N1</v>
          </cell>
        </row>
        <row r="3584">
          <cell r="A3584">
            <v>65780</v>
          </cell>
          <cell r="C3584" t="str">
            <v>Ocular reconst transplant</v>
          </cell>
          <cell r="D3584" t="str">
            <v>Y</v>
          </cell>
          <cell r="F3584" t="str">
            <v>A2</v>
          </cell>
          <cell r="G3584">
            <v>28.658899999999999</v>
          </cell>
          <cell r="H3584">
            <v>1306.1300000000001</v>
          </cell>
        </row>
        <row r="3585">
          <cell r="A3585">
            <v>65781</v>
          </cell>
          <cell r="C3585" t="str">
            <v>Ocular reconst transplant</v>
          </cell>
          <cell r="D3585" t="str">
            <v>Y</v>
          </cell>
          <cell r="F3585" t="str">
            <v>A2</v>
          </cell>
          <cell r="G3585">
            <v>38.8919</v>
          </cell>
          <cell r="H3585">
            <v>1772.5</v>
          </cell>
        </row>
        <row r="3586">
          <cell r="A3586">
            <v>65782</v>
          </cell>
          <cell r="C3586" t="str">
            <v>Ocular reconst transplant</v>
          </cell>
          <cell r="D3586" t="str">
            <v>Y</v>
          </cell>
          <cell r="F3586" t="str">
            <v>A2</v>
          </cell>
          <cell r="G3586">
            <v>28.658899999999999</v>
          </cell>
          <cell r="H3586">
            <v>1306.1300000000001</v>
          </cell>
        </row>
        <row r="3587">
          <cell r="A3587">
            <v>65785</v>
          </cell>
          <cell r="B3587" t="str">
            <v>*</v>
          </cell>
          <cell r="C3587" t="str">
            <v>Impltj ntrstrml crnl rng seg</v>
          </cell>
          <cell r="D3587" t="str">
            <v>Y</v>
          </cell>
          <cell r="F3587" t="str">
            <v>P2</v>
          </cell>
          <cell r="G3587">
            <v>38.8919</v>
          </cell>
          <cell r="H3587">
            <v>1772.5</v>
          </cell>
        </row>
        <row r="3588">
          <cell r="A3588">
            <v>65800</v>
          </cell>
          <cell r="C3588" t="str">
            <v>Drainage of eye</v>
          </cell>
          <cell r="D3588" t="str">
            <v>Y</v>
          </cell>
          <cell r="F3588" t="str">
            <v>A2</v>
          </cell>
          <cell r="G3588">
            <v>21.768699999999999</v>
          </cell>
          <cell r="H3588">
            <v>992.11</v>
          </cell>
        </row>
        <row r="3589">
          <cell r="A3589">
            <v>65810</v>
          </cell>
          <cell r="C3589" t="str">
            <v>Drainage of eye</v>
          </cell>
          <cell r="D3589" t="str">
            <v>Y</v>
          </cell>
          <cell r="F3589" t="str">
            <v>A2</v>
          </cell>
          <cell r="G3589">
            <v>21.768699999999999</v>
          </cell>
          <cell r="H3589">
            <v>992.11</v>
          </cell>
        </row>
        <row r="3590">
          <cell r="A3590">
            <v>65815</v>
          </cell>
          <cell r="C3590" t="str">
            <v>Drainage of eye</v>
          </cell>
          <cell r="D3590" t="str">
            <v>Y</v>
          </cell>
          <cell r="F3590" t="str">
            <v>A2</v>
          </cell>
          <cell r="G3590">
            <v>21.768699999999999</v>
          </cell>
          <cell r="H3590">
            <v>992.11</v>
          </cell>
        </row>
        <row r="3591">
          <cell r="A3591">
            <v>65820</v>
          </cell>
          <cell r="C3591" t="str">
            <v>Relieve inner eye pressure</v>
          </cell>
          <cell r="D3591" t="str">
            <v>Y</v>
          </cell>
          <cell r="F3591" t="str">
            <v>A2</v>
          </cell>
          <cell r="G3591">
            <v>38.8919</v>
          </cell>
          <cell r="H3591">
            <v>1772.5</v>
          </cell>
        </row>
        <row r="3592">
          <cell r="A3592">
            <v>65850</v>
          </cell>
          <cell r="C3592" t="str">
            <v>Incision of eye</v>
          </cell>
          <cell r="D3592" t="str">
            <v>Y</v>
          </cell>
          <cell r="F3592" t="str">
            <v>A2</v>
          </cell>
          <cell r="G3592">
            <v>21.768699999999999</v>
          </cell>
          <cell r="H3592">
            <v>992.11</v>
          </cell>
        </row>
        <row r="3593">
          <cell r="A3593">
            <v>65855</v>
          </cell>
          <cell r="C3593" t="str">
            <v>Trabeculoplasty laser surg</v>
          </cell>
          <cell r="D3593" t="str">
            <v>Y</v>
          </cell>
          <cell r="F3593" t="str">
            <v>P3</v>
          </cell>
          <cell r="H3593">
            <v>136.08000000000001</v>
          </cell>
        </row>
        <row r="3594">
          <cell r="A3594">
            <v>65860</v>
          </cell>
          <cell r="C3594" t="str">
            <v>Incise inner eye adhesions</v>
          </cell>
          <cell r="D3594" t="str">
            <v>Y</v>
          </cell>
          <cell r="F3594" t="str">
            <v>P3</v>
          </cell>
          <cell r="H3594">
            <v>179.28</v>
          </cell>
        </row>
        <row r="3595">
          <cell r="A3595">
            <v>65865</v>
          </cell>
          <cell r="C3595" t="str">
            <v>Incise inner eye adhesions</v>
          </cell>
          <cell r="D3595" t="str">
            <v>Y</v>
          </cell>
          <cell r="F3595" t="str">
            <v>A2</v>
          </cell>
          <cell r="G3595">
            <v>21.768699999999999</v>
          </cell>
          <cell r="H3595">
            <v>992.11</v>
          </cell>
        </row>
        <row r="3596">
          <cell r="A3596">
            <v>65870</v>
          </cell>
          <cell r="C3596" t="str">
            <v>Incise inner eye adhesions</v>
          </cell>
          <cell r="D3596" t="str">
            <v>Y</v>
          </cell>
          <cell r="F3596" t="str">
            <v>A2</v>
          </cell>
          <cell r="G3596">
            <v>21.768699999999999</v>
          </cell>
          <cell r="H3596">
            <v>992.11</v>
          </cell>
        </row>
        <row r="3597">
          <cell r="A3597">
            <v>65875</v>
          </cell>
          <cell r="C3597" t="str">
            <v>Incise inner eye adhesions</v>
          </cell>
          <cell r="D3597" t="str">
            <v>Y</v>
          </cell>
          <cell r="F3597" t="str">
            <v>A2</v>
          </cell>
          <cell r="G3597">
            <v>21.768699999999999</v>
          </cell>
          <cell r="H3597">
            <v>992.11</v>
          </cell>
        </row>
        <row r="3598">
          <cell r="A3598">
            <v>65880</v>
          </cell>
          <cell r="C3598" t="str">
            <v>Incise inner eye adhesions</v>
          </cell>
          <cell r="D3598" t="str">
            <v>Y</v>
          </cell>
          <cell r="F3598" t="str">
            <v>A2</v>
          </cell>
          <cell r="G3598">
            <v>38.8919</v>
          </cell>
          <cell r="H3598">
            <v>1772.5</v>
          </cell>
        </row>
        <row r="3599">
          <cell r="A3599">
            <v>65900</v>
          </cell>
          <cell r="C3599" t="str">
            <v>Remove eye lesion</v>
          </cell>
          <cell r="D3599" t="str">
            <v>Y</v>
          </cell>
          <cell r="F3599" t="str">
            <v>A2</v>
          </cell>
          <cell r="G3599">
            <v>21.768699999999999</v>
          </cell>
          <cell r="H3599">
            <v>992.11</v>
          </cell>
        </row>
        <row r="3600">
          <cell r="A3600">
            <v>65920</v>
          </cell>
          <cell r="C3600" t="str">
            <v>Remove implant of eye</v>
          </cell>
          <cell r="D3600" t="str">
            <v>Y</v>
          </cell>
          <cell r="F3600" t="str">
            <v>A2</v>
          </cell>
          <cell r="G3600">
            <v>21.768699999999999</v>
          </cell>
          <cell r="H3600">
            <v>992.11</v>
          </cell>
        </row>
        <row r="3601">
          <cell r="A3601">
            <v>65930</v>
          </cell>
          <cell r="C3601" t="str">
            <v>Remove blood clot from eye</v>
          </cell>
          <cell r="D3601" t="str">
            <v>Y</v>
          </cell>
          <cell r="F3601" t="str">
            <v>A2</v>
          </cell>
          <cell r="G3601">
            <v>21.768699999999999</v>
          </cell>
          <cell r="H3601">
            <v>992.11</v>
          </cell>
        </row>
        <row r="3602">
          <cell r="A3602">
            <v>66020</v>
          </cell>
          <cell r="C3602" t="str">
            <v>Injection treatment of eye</v>
          </cell>
          <cell r="D3602" t="str">
            <v>Y</v>
          </cell>
          <cell r="F3602" t="str">
            <v>A2</v>
          </cell>
          <cell r="G3602">
            <v>21.768699999999999</v>
          </cell>
          <cell r="H3602">
            <v>992.11</v>
          </cell>
        </row>
        <row r="3603">
          <cell r="A3603">
            <v>66030</v>
          </cell>
          <cell r="C3603" t="str">
            <v>Injection treatment of eye</v>
          </cell>
          <cell r="D3603" t="str">
            <v>Y</v>
          </cell>
          <cell r="F3603" t="str">
            <v>A2</v>
          </cell>
          <cell r="G3603">
            <v>21.768699999999999</v>
          </cell>
          <cell r="H3603">
            <v>992.11</v>
          </cell>
        </row>
        <row r="3604">
          <cell r="A3604">
            <v>66130</v>
          </cell>
          <cell r="C3604" t="str">
            <v>Remove eye lesion</v>
          </cell>
          <cell r="D3604" t="str">
            <v>Y</v>
          </cell>
          <cell r="F3604" t="str">
            <v>A2</v>
          </cell>
          <cell r="G3604">
            <v>17.742100000000001</v>
          </cell>
          <cell r="H3604">
            <v>808.6</v>
          </cell>
        </row>
        <row r="3605">
          <cell r="A3605">
            <v>66150</v>
          </cell>
          <cell r="C3605" t="str">
            <v>Glaucoma surgery</v>
          </cell>
          <cell r="D3605" t="str">
            <v>Y</v>
          </cell>
          <cell r="F3605" t="str">
            <v>A2</v>
          </cell>
          <cell r="G3605">
            <v>38.8919</v>
          </cell>
          <cell r="H3605">
            <v>1772.5</v>
          </cell>
        </row>
        <row r="3606">
          <cell r="A3606">
            <v>66155</v>
          </cell>
          <cell r="C3606" t="str">
            <v>Glaucoma surgery</v>
          </cell>
          <cell r="D3606" t="str">
            <v>Y</v>
          </cell>
          <cell r="F3606" t="str">
            <v>A2</v>
          </cell>
          <cell r="G3606">
            <v>38.8919</v>
          </cell>
          <cell r="H3606">
            <v>1772.5</v>
          </cell>
        </row>
        <row r="3607">
          <cell r="A3607">
            <v>66160</v>
          </cell>
          <cell r="C3607" t="str">
            <v>Glaucoma surgery</v>
          </cell>
          <cell r="D3607" t="str">
            <v>Y</v>
          </cell>
          <cell r="F3607" t="str">
            <v>A2</v>
          </cell>
          <cell r="G3607">
            <v>21.768699999999999</v>
          </cell>
          <cell r="H3607">
            <v>992.11</v>
          </cell>
        </row>
        <row r="3608">
          <cell r="A3608">
            <v>66170</v>
          </cell>
          <cell r="C3608" t="str">
            <v>Glaucoma surgery</v>
          </cell>
          <cell r="D3608" t="str">
            <v>Y</v>
          </cell>
          <cell r="F3608" t="str">
            <v>A2</v>
          </cell>
          <cell r="G3608">
            <v>21.768699999999999</v>
          </cell>
          <cell r="H3608">
            <v>992.11</v>
          </cell>
        </row>
        <row r="3609">
          <cell r="A3609">
            <v>66172</v>
          </cell>
          <cell r="C3609" t="str">
            <v>Incision of eye</v>
          </cell>
          <cell r="D3609" t="str">
            <v>Y</v>
          </cell>
          <cell r="F3609" t="str">
            <v>A2</v>
          </cell>
          <cell r="G3609">
            <v>21.768699999999999</v>
          </cell>
          <cell r="H3609">
            <v>992.11</v>
          </cell>
        </row>
        <row r="3610">
          <cell r="A3610">
            <v>66174</v>
          </cell>
          <cell r="C3610" t="str">
            <v>Translum dil eye canal</v>
          </cell>
          <cell r="D3610" t="str">
            <v>Y</v>
          </cell>
          <cell r="F3610" t="str">
            <v>A2</v>
          </cell>
          <cell r="G3610">
            <v>38.8919</v>
          </cell>
          <cell r="H3610">
            <v>1772.5</v>
          </cell>
        </row>
        <row r="3611">
          <cell r="A3611">
            <v>66175</v>
          </cell>
          <cell r="C3611" t="str">
            <v>Trnslum dil eye canal w/stnt</v>
          </cell>
          <cell r="D3611" t="str">
            <v>Y</v>
          </cell>
          <cell r="F3611" t="str">
            <v>A2</v>
          </cell>
          <cell r="G3611">
            <v>38.8919</v>
          </cell>
          <cell r="H3611">
            <v>1772.5</v>
          </cell>
        </row>
        <row r="3612">
          <cell r="A3612">
            <v>66179</v>
          </cell>
          <cell r="C3612" t="str">
            <v>Aqueous shunt eye w/o graft</v>
          </cell>
          <cell r="D3612" t="str">
            <v>Y</v>
          </cell>
          <cell r="F3612" t="str">
            <v>G2</v>
          </cell>
          <cell r="G3612">
            <v>38.8919</v>
          </cell>
          <cell r="H3612">
            <v>1772.5</v>
          </cell>
        </row>
        <row r="3613">
          <cell r="A3613">
            <v>66180</v>
          </cell>
          <cell r="C3613" t="str">
            <v>Aqueous shunt eye w/graft</v>
          </cell>
          <cell r="D3613" t="str">
            <v>Y</v>
          </cell>
          <cell r="F3613" t="str">
            <v>A2</v>
          </cell>
          <cell r="G3613">
            <v>38.8919</v>
          </cell>
          <cell r="H3613">
            <v>1772.5</v>
          </cell>
        </row>
        <row r="3614">
          <cell r="A3614">
            <v>66183</v>
          </cell>
          <cell r="C3614" t="str">
            <v>Insert ant drainage device</v>
          </cell>
          <cell r="D3614" t="str">
            <v>Y</v>
          </cell>
          <cell r="F3614" t="str">
            <v>G2</v>
          </cell>
          <cell r="G3614">
            <v>38.8919</v>
          </cell>
          <cell r="H3614">
            <v>1772.5</v>
          </cell>
        </row>
        <row r="3615">
          <cell r="A3615">
            <v>66184</v>
          </cell>
          <cell r="C3615" t="str">
            <v>Revision of aqueous shunt</v>
          </cell>
          <cell r="D3615" t="str">
            <v>Y</v>
          </cell>
          <cell r="F3615" t="str">
            <v>G2</v>
          </cell>
          <cell r="G3615">
            <v>21.768699999999999</v>
          </cell>
          <cell r="H3615">
            <v>992.11</v>
          </cell>
        </row>
        <row r="3616">
          <cell r="A3616">
            <v>66185</v>
          </cell>
          <cell r="C3616" t="str">
            <v>Revise aqueous shunt eye</v>
          </cell>
          <cell r="D3616" t="str">
            <v>Y</v>
          </cell>
          <cell r="F3616" t="str">
            <v>A2</v>
          </cell>
          <cell r="G3616">
            <v>21.768699999999999</v>
          </cell>
          <cell r="H3616">
            <v>992.11</v>
          </cell>
        </row>
        <row r="3617">
          <cell r="A3617">
            <v>66220</v>
          </cell>
          <cell r="C3617" t="str">
            <v>Repair eye lesion</v>
          </cell>
          <cell r="D3617" t="str">
            <v>Y</v>
          </cell>
          <cell r="F3617" t="str">
            <v>A2</v>
          </cell>
          <cell r="G3617">
            <v>21.768699999999999</v>
          </cell>
          <cell r="H3617">
            <v>992.11</v>
          </cell>
        </row>
        <row r="3618">
          <cell r="A3618">
            <v>66225</v>
          </cell>
          <cell r="C3618" t="str">
            <v>Repair/graft eye lesion</v>
          </cell>
          <cell r="D3618" t="str">
            <v>Y</v>
          </cell>
          <cell r="F3618" t="str">
            <v>A2</v>
          </cell>
          <cell r="G3618">
            <v>38.8919</v>
          </cell>
          <cell r="H3618">
            <v>1772.5</v>
          </cell>
        </row>
        <row r="3619">
          <cell r="A3619">
            <v>66250</v>
          </cell>
          <cell r="C3619" t="str">
            <v>Follow-up surgery of eye</v>
          </cell>
          <cell r="D3619" t="str">
            <v>Y</v>
          </cell>
          <cell r="F3619" t="str">
            <v>A2</v>
          </cell>
          <cell r="G3619">
            <v>17.742100000000001</v>
          </cell>
          <cell r="H3619">
            <v>808.6</v>
          </cell>
        </row>
        <row r="3620">
          <cell r="A3620">
            <v>66500</v>
          </cell>
          <cell r="C3620" t="str">
            <v>Incision of iris</v>
          </cell>
          <cell r="D3620" t="str">
            <v>Y</v>
          </cell>
          <cell r="F3620" t="str">
            <v>A2</v>
          </cell>
          <cell r="G3620">
            <v>21.768699999999999</v>
          </cell>
          <cell r="H3620">
            <v>992.11</v>
          </cell>
        </row>
        <row r="3621">
          <cell r="A3621">
            <v>66505</v>
          </cell>
          <cell r="C3621" t="str">
            <v>Incision of iris</v>
          </cell>
          <cell r="D3621" t="str">
            <v>Y</v>
          </cell>
          <cell r="F3621" t="str">
            <v>A2</v>
          </cell>
          <cell r="G3621">
            <v>21.768699999999999</v>
          </cell>
          <cell r="H3621">
            <v>992.11</v>
          </cell>
        </row>
        <row r="3622">
          <cell r="A3622">
            <v>66600</v>
          </cell>
          <cell r="C3622" t="str">
            <v>Remove iris and lesion</v>
          </cell>
          <cell r="D3622" t="str">
            <v>Y</v>
          </cell>
          <cell r="F3622" t="str">
            <v>A2</v>
          </cell>
          <cell r="G3622">
            <v>38.8919</v>
          </cell>
          <cell r="H3622">
            <v>1772.5</v>
          </cell>
        </row>
        <row r="3623">
          <cell r="A3623">
            <v>66605</v>
          </cell>
          <cell r="C3623" t="str">
            <v>Removal of iris</v>
          </cell>
          <cell r="D3623" t="str">
            <v>Y</v>
          </cell>
          <cell r="F3623" t="str">
            <v>A2</v>
          </cell>
          <cell r="G3623">
            <v>21.768699999999999</v>
          </cell>
          <cell r="H3623">
            <v>992.11</v>
          </cell>
        </row>
        <row r="3624">
          <cell r="A3624">
            <v>66625</v>
          </cell>
          <cell r="C3624" t="str">
            <v>Removal of iris</v>
          </cell>
          <cell r="D3624" t="str">
            <v>Y</v>
          </cell>
          <cell r="F3624" t="str">
            <v>A2</v>
          </cell>
          <cell r="G3624">
            <v>21.768699999999999</v>
          </cell>
          <cell r="H3624">
            <v>992.11</v>
          </cell>
        </row>
        <row r="3625">
          <cell r="A3625">
            <v>66630</v>
          </cell>
          <cell r="C3625" t="str">
            <v>Removal of iris</v>
          </cell>
          <cell r="D3625" t="str">
            <v>Y</v>
          </cell>
          <cell r="F3625" t="str">
            <v>A2</v>
          </cell>
          <cell r="G3625">
            <v>21.768699999999999</v>
          </cell>
          <cell r="H3625">
            <v>992.11</v>
          </cell>
        </row>
        <row r="3626">
          <cell r="A3626">
            <v>66635</v>
          </cell>
          <cell r="C3626" t="str">
            <v>Removal of iris</v>
          </cell>
          <cell r="D3626" t="str">
            <v>Y</v>
          </cell>
          <cell r="F3626" t="str">
            <v>A2</v>
          </cell>
          <cell r="G3626">
            <v>21.768699999999999</v>
          </cell>
          <cell r="H3626">
            <v>992.11</v>
          </cell>
        </row>
        <row r="3627">
          <cell r="A3627">
            <v>66680</v>
          </cell>
          <cell r="C3627" t="str">
            <v>Repair iris &amp; ciliary body</v>
          </cell>
          <cell r="D3627" t="str">
            <v>Y</v>
          </cell>
          <cell r="F3627" t="str">
            <v>A2</v>
          </cell>
          <cell r="G3627">
            <v>21.768699999999999</v>
          </cell>
          <cell r="H3627">
            <v>992.11</v>
          </cell>
        </row>
        <row r="3628">
          <cell r="A3628">
            <v>66682</v>
          </cell>
          <cell r="C3628" t="str">
            <v>Repair iris &amp; ciliary body</v>
          </cell>
          <cell r="D3628" t="str">
            <v>Y</v>
          </cell>
          <cell r="F3628" t="str">
            <v>A2</v>
          </cell>
          <cell r="G3628">
            <v>21.768699999999999</v>
          </cell>
          <cell r="H3628">
            <v>992.11</v>
          </cell>
        </row>
        <row r="3629">
          <cell r="A3629">
            <v>66700</v>
          </cell>
          <cell r="C3629" t="str">
            <v>Destruction ciliary body</v>
          </cell>
          <cell r="D3629" t="str">
            <v>Y</v>
          </cell>
          <cell r="F3629" t="str">
            <v>A2</v>
          </cell>
          <cell r="G3629">
            <v>21.768699999999999</v>
          </cell>
          <cell r="H3629">
            <v>992.11</v>
          </cell>
        </row>
        <row r="3630">
          <cell r="A3630">
            <v>66710</v>
          </cell>
          <cell r="C3630" t="str">
            <v>Ciliary transsleral therapy</v>
          </cell>
          <cell r="D3630" t="str">
            <v>Y</v>
          </cell>
          <cell r="F3630" t="str">
            <v>A2</v>
          </cell>
          <cell r="G3630">
            <v>17.742100000000001</v>
          </cell>
          <cell r="H3630">
            <v>808.6</v>
          </cell>
        </row>
        <row r="3631">
          <cell r="A3631">
            <v>66711</v>
          </cell>
          <cell r="C3631" t="str">
            <v>Ciliary endoscopic ablation</v>
          </cell>
          <cell r="D3631" t="str">
            <v>Y</v>
          </cell>
          <cell r="F3631" t="str">
            <v>A2</v>
          </cell>
          <cell r="G3631">
            <v>21.768699999999999</v>
          </cell>
          <cell r="H3631">
            <v>992.11</v>
          </cell>
        </row>
        <row r="3632">
          <cell r="A3632">
            <v>66720</v>
          </cell>
          <cell r="C3632" t="str">
            <v>Destruction ciliary body</v>
          </cell>
          <cell r="D3632" t="str">
            <v>Y</v>
          </cell>
          <cell r="F3632" t="str">
            <v>A2</v>
          </cell>
          <cell r="G3632">
            <v>17.742100000000001</v>
          </cell>
          <cell r="H3632">
            <v>808.6</v>
          </cell>
        </row>
        <row r="3633">
          <cell r="A3633">
            <v>66740</v>
          </cell>
          <cell r="C3633" t="str">
            <v>Destruction ciliary body</v>
          </cell>
          <cell r="D3633" t="str">
            <v>Y</v>
          </cell>
          <cell r="F3633" t="str">
            <v>A2</v>
          </cell>
          <cell r="G3633">
            <v>17.742100000000001</v>
          </cell>
          <cell r="H3633">
            <v>808.6</v>
          </cell>
        </row>
        <row r="3634">
          <cell r="A3634">
            <v>66761</v>
          </cell>
          <cell r="C3634" t="str">
            <v>Revision of iris</v>
          </cell>
          <cell r="D3634" t="str">
            <v>Y</v>
          </cell>
          <cell r="F3634" t="str">
            <v>P3</v>
          </cell>
          <cell r="H3634">
            <v>189.36</v>
          </cell>
        </row>
        <row r="3635">
          <cell r="A3635">
            <v>66762</v>
          </cell>
          <cell r="C3635" t="str">
            <v>Revision of iris</v>
          </cell>
          <cell r="D3635" t="str">
            <v>Y</v>
          </cell>
          <cell r="F3635" t="str">
            <v>P2</v>
          </cell>
          <cell r="G3635">
            <v>5.5784000000000002</v>
          </cell>
          <cell r="H3635">
            <v>254.24</v>
          </cell>
        </row>
        <row r="3636">
          <cell r="A3636">
            <v>66770</v>
          </cell>
          <cell r="C3636" t="str">
            <v>Removal of inner eye lesion</v>
          </cell>
          <cell r="D3636" t="str">
            <v>Y</v>
          </cell>
          <cell r="F3636" t="str">
            <v>P2</v>
          </cell>
          <cell r="G3636">
            <v>5.5784000000000002</v>
          </cell>
          <cell r="H3636">
            <v>254.24</v>
          </cell>
        </row>
        <row r="3637">
          <cell r="A3637">
            <v>66820</v>
          </cell>
          <cell r="C3637" t="str">
            <v>Incision secondary cataract</v>
          </cell>
          <cell r="D3637" t="str">
            <v>Y</v>
          </cell>
          <cell r="F3637" t="str">
            <v>G2</v>
          </cell>
          <cell r="G3637">
            <v>21.768699999999999</v>
          </cell>
          <cell r="H3637">
            <v>992.11</v>
          </cell>
        </row>
        <row r="3638">
          <cell r="A3638">
            <v>66821</v>
          </cell>
          <cell r="C3638" t="str">
            <v>After cataract laser surgery</v>
          </cell>
          <cell r="D3638" t="str">
            <v>Y</v>
          </cell>
          <cell r="F3638" t="str">
            <v>A2</v>
          </cell>
          <cell r="G3638">
            <v>5.5784000000000002</v>
          </cell>
          <cell r="H3638">
            <v>254.24</v>
          </cell>
        </row>
        <row r="3639">
          <cell r="A3639">
            <v>66825</v>
          </cell>
          <cell r="C3639" t="str">
            <v>Reposition intraocular lens</v>
          </cell>
          <cell r="D3639" t="str">
            <v>Y</v>
          </cell>
          <cell r="F3639" t="str">
            <v>A2</v>
          </cell>
          <cell r="G3639">
            <v>21.768699999999999</v>
          </cell>
          <cell r="H3639">
            <v>992.11</v>
          </cell>
        </row>
        <row r="3640">
          <cell r="A3640">
            <v>66830</v>
          </cell>
          <cell r="C3640" t="str">
            <v>Removal of lens lesion</v>
          </cell>
          <cell r="D3640" t="str">
            <v>Y</v>
          </cell>
          <cell r="F3640" t="str">
            <v>A2</v>
          </cell>
          <cell r="G3640">
            <v>21.768699999999999</v>
          </cell>
          <cell r="H3640">
            <v>992.11</v>
          </cell>
        </row>
        <row r="3641">
          <cell r="A3641">
            <v>66840</v>
          </cell>
          <cell r="C3641" t="str">
            <v>Removal of lens material</v>
          </cell>
          <cell r="D3641" t="str">
            <v>Y</v>
          </cell>
          <cell r="F3641" t="str">
            <v>A2</v>
          </cell>
          <cell r="G3641">
            <v>21.768699999999999</v>
          </cell>
          <cell r="H3641">
            <v>992.11</v>
          </cell>
        </row>
        <row r="3642">
          <cell r="A3642">
            <v>66850</v>
          </cell>
          <cell r="C3642" t="str">
            <v>Removal of lens material</v>
          </cell>
          <cell r="D3642" t="str">
            <v>Y</v>
          </cell>
          <cell r="F3642" t="str">
            <v>A2</v>
          </cell>
          <cell r="G3642">
            <v>21.768699999999999</v>
          </cell>
          <cell r="H3642">
            <v>992.11</v>
          </cell>
        </row>
        <row r="3643">
          <cell r="A3643">
            <v>66852</v>
          </cell>
          <cell r="C3643" t="str">
            <v>Removal of lens material</v>
          </cell>
          <cell r="D3643" t="str">
            <v>Y</v>
          </cell>
          <cell r="F3643" t="str">
            <v>A2</v>
          </cell>
          <cell r="G3643">
            <v>38.8919</v>
          </cell>
          <cell r="H3643">
            <v>1772.5</v>
          </cell>
        </row>
        <row r="3644">
          <cell r="A3644">
            <v>66920</v>
          </cell>
          <cell r="C3644" t="str">
            <v>Extraction of lens</v>
          </cell>
          <cell r="D3644" t="str">
            <v>Y</v>
          </cell>
          <cell r="F3644" t="str">
            <v>A2</v>
          </cell>
          <cell r="G3644">
            <v>21.768699999999999</v>
          </cell>
          <cell r="H3644">
            <v>992.11</v>
          </cell>
        </row>
        <row r="3645">
          <cell r="A3645">
            <v>66930</v>
          </cell>
          <cell r="C3645" t="str">
            <v>Extraction of lens</v>
          </cell>
          <cell r="D3645" t="str">
            <v>Y</v>
          </cell>
          <cell r="F3645" t="str">
            <v>A2</v>
          </cell>
          <cell r="G3645">
            <v>38.8919</v>
          </cell>
          <cell r="H3645">
            <v>1772.5</v>
          </cell>
        </row>
        <row r="3646">
          <cell r="A3646">
            <v>66940</v>
          </cell>
          <cell r="C3646" t="str">
            <v>Extraction of lens</v>
          </cell>
          <cell r="D3646" t="str">
            <v>Y</v>
          </cell>
          <cell r="F3646" t="str">
            <v>A2</v>
          </cell>
          <cell r="G3646">
            <v>21.768699999999999</v>
          </cell>
          <cell r="H3646">
            <v>992.11</v>
          </cell>
        </row>
        <row r="3647">
          <cell r="A3647">
            <v>66982</v>
          </cell>
          <cell r="C3647" t="str">
            <v>Cataract surgery complex</v>
          </cell>
          <cell r="D3647" t="str">
            <v>Y</v>
          </cell>
          <cell r="F3647" t="str">
            <v>A2</v>
          </cell>
          <cell r="G3647">
            <v>21.768699999999999</v>
          </cell>
          <cell r="H3647">
            <v>992.11</v>
          </cell>
        </row>
        <row r="3648">
          <cell r="A3648">
            <v>66983</v>
          </cell>
          <cell r="C3648" t="str">
            <v>Cataract surg w/iol 1 stage</v>
          </cell>
          <cell r="D3648" t="str">
            <v>Y</v>
          </cell>
          <cell r="F3648" t="str">
            <v>A2</v>
          </cell>
          <cell r="G3648">
            <v>21.768699999999999</v>
          </cell>
          <cell r="H3648">
            <v>992.11</v>
          </cell>
        </row>
        <row r="3649">
          <cell r="A3649">
            <v>66984</v>
          </cell>
          <cell r="C3649" t="str">
            <v>Cataract surg w/iol 1 stage</v>
          </cell>
          <cell r="D3649" t="str">
            <v>Y</v>
          </cell>
          <cell r="F3649" t="str">
            <v>A2</v>
          </cell>
          <cell r="G3649">
            <v>21.768699999999999</v>
          </cell>
          <cell r="H3649">
            <v>992.11</v>
          </cell>
        </row>
        <row r="3650">
          <cell r="A3650">
            <v>66985</v>
          </cell>
          <cell r="C3650" t="str">
            <v>Insert lens prosthesis</v>
          </cell>
          <cell r="D3650" t="str">
            <v>Y</v>
          </cell>
          <cell r="F3650" t="str">
            <v>A2</v>
          </cell>
          <cell r="G3650">
            <v>21.768699999999999</v>
          </cell>
          <cell r="H3650">
            <v>992.11</v>
          </cell>
        </row>
        <row r="3651">
          <cell r="A3651">
            <v>66986</v>
          </cell>
          <cell r="C3651" t="str">
            <v>Exchange lens prosthesis</v>
          </cell>
          <cell r="D3651" t="str">
            <v>Y</v>
          </cell>
          <cell r="F3651" t="str">
            <v>A2</v>
          </cell>
          <cell r="G3651">
            <v>21.768699999999999</v>
          </cell>
          <cell r="H3651">
            <v>992.11</v>
          </cell>
        </row>
        <row r="3652">
          <cell r="A3652">
            <v>66990</v>
          </cell>
          <cell r="C3652" t="str">
            <v>Ophthalmic endoscope add-on</v>
          </cell>
          <cell r="D3652" t="str">
            <v>N</v>
          </cell>
          <cell r="F3652" t="str">
            <v>N1</v>
          </cell>
        </row>
        <row r="3653">
          <cell r="A3653">
            <v>67005</v>
          </cell>
          <cell r="C3653" t="str">
            <v>Partial removal of eye fluid</v>
          </cell>
          <cell r="D3653" t="str">
            <v>Y</v>
          </cell>
          <cell r="F3653" t="str">
            <v>A2</v>
          </cell>
          <cell r="G3653">
            <v>21.768699999999999</v>
          </cell>
          <cell r="H3653">
            <v>992.11</v>
          </cell>
        </row>
        <row r="3654">
          <cell r="A3654">
            <v>67010</v>
          </cell>
          <cell r="C3654" t="str">
            <v>Partial removal of eye fluid</v>
          </cell>
          <cell r="D3654" t="str">
            <v>Y</v>
          </cell>
          <cell r="F3654" t="str">
            <v>A2</v>
          </cell>
          <cell r="G3654">
            <v>21.768699999999999</v>
          </cell>
          <cell r="H3654">
            <v>992.11</v>
          </cell>
        </row>
        <row r="3655">
          <cell r="A3655">
            <v>67015</v>
          </cell>
          <cell r="C3655" t="str">
            <v>Release of eye fluid</v>
          </cell>
          <cell r="D3655" t="str">
            <v>Y</v>
          </cell>
          <cell r="F3655" t="str">
            <v>A2</v>
          </cell>
          <cell r="G3655">
            <v>21.768699999999999</v>
          </cell>
          <cell r="H3655">
            <v>992.11</v>
          </cell>
        </row>
        <row r="3656">
          <cell r="A3656">
            <v>67025</v>
          </cell>
          <cell r="C3656" t="str">
            <v>Replace eye fluid</v>
          </cell>
          <cell r="D3656" t="str">
            <v>Y</v>
          </cell>
          <cell r="F3656" t="str">
            <v>A2</v>
          </cell>
          <cell r="G3656">
            <v>21.768699999999999</v>
          </cell>
          <cell r="H3656">
            <v>992.11</v>
          </cell>
        </row>
        <row r="3657">
          <cell r="A3657">
            <v>67027</v>
          </cell>
          <cell r="C3657" t="str">
            <v>Implant eye drug system</v>
          </cell>
          <cell r="D3657" t="str">
            <v>Y</v>
          </cell>
          <cell r="F3657" t="str">
            <v>A2</v>
          </cell>
          <cell r="G3657">
            <v>32.052700000000002</v>
          </cell>
          <cell r="H3657">
            <v>1460.8</v>
          </cell>
        </row>
        <row r="3658">
          <cell r="A3658">
            <v>67028</v>
          </cell>
          <cell r="C3658" t="str">
            <v>Injection eye drug</v>
          </cell>
          <cell r="D3658" t="str">
            <v>N</v>
          </cell>
          <cell r="F3658" t="str">
            <v>P3</v>
          </cell>
          <cell r="H3658">
            <v>48.6</v>
          </cell>
        </row>
        <row r="3659">
          <cell r="A3659">
            <v>67030</v>
          </cell>
          <cell r="C3659" t="str">
            <v>Incise inner eye strands</v>
          </cell>
          <cell r="D3659" t="str">
            <v>Y</v>
          </cell>
          <cell r="F3659" t="str">
            <v>A2</v>
          </cell>
          <cell r="G3659">
            <v>21.768699999999999</v>
          </cell>
          <cell r="H3659">
            <v>992.11</v>
          </cell>
        </row>
        <row r="3660">
          <cell r="A3660">
            <v>67031</v>
          </cell>
          <cell r="C3660" t="str">
            <v>Laser surgery eye strands</v>
          </cell>
          <cell r="D3660" t="str">
            <v>Y</v>
          </cell>
          <cell r="F3660" t="str">
            <v>A2</v>
          </cell>
          <cell r="G3660">
            <v>5.5784000000000002</v>
          </cell>
          <cell r="H3660">
            <v>254.24</v>
          </cell>
        </row>
        <row r="3661">
          <cell r="A3661">
            <v>67036</v>
          </cell>
          <cell r="C3661" t="str">
            <v>Removal of inner eye fluid</v>
          </cell>
          <cell r="D3661" t="str">
            <v>Y</v>
          </cell>
          <cell r="F3661" t="str">
            <v>A2</v>
          </cell>
          <cell r="G3661">
            <v>38.8919</v>
          </cell>
          <cell r="H3661">
            <v>1772.5</v>
          </cell>
        </row>
        <row r="3662">
          <cell r="A3662">
            <v>67039</v>
          </cell>
          <cell r="C3662" t="str">
            <v>Laser treatment of retina</v>
          </cell>
          <cell r="D3662" t="str">
            <v>Y</v>
          </cell>
          <cell r="F3662" t="str">
            <v>A2</v>
          </cell>
          <cell r="G3662">
            <v>38.8919</v>
          </cell>
          <cell r="H3662">
            <v>1772.5</v>
          </cell>
        </row>
        <row r="3663">
          <cell r="A3663">
            <v>67040</v>
          </cell>
          <cell r="C3663" t="str">
            <v>Laser treatment of retina</v>
          </cell>
          <cell r="D3663" t="str">
            <v>Y</v>
          </cell>
          <cell r="F3663" t="str">
            <v>A2</v>
          </cell>
          <cell r="G3663">
            <v>38.8919</v>
          </cell>
          <cell r="H3663">
            <v>1772.5</v>
          </cell>
        </row>
        <row r="3664">
          <cell r="A3664">
            <v>67041</v>
          </cell>
          <cell r="C3664" t="str">
            <v>Vit for macular pucker</v>
          </cell>
          <cell r="D3664" t="str">
            <v>Y</v>
          </cell>
          <cell r="F3664" t="str">
            <v>G2</v>
          </cell>
          <cell r="G3664">
            <v>38.8919</v>
          </cell>
          <cell r="H3664">
            <v>1772.5</v>
          </cell>
        </row>
        <row r="3665">
          <cell r="A3665">
            <v>67042</v>
          </cell>
          <cell r="C3665" t="str">
            <v>Vit for macular hole</v>
          </cell>
          <cell r="D3665" t="str">
            <v>Y</v>
          </cell>
          <cell r="F3665" t="str">
            <v>G2</v>
          </cell>
          <cell r="G3665">
            <v>38.8919</v>
          </cell>
          <cell r="H3665">
            <v>1772.5</v>
          </cell>
        </row>
        <row r="3666">
          <cell r="A3666">
            <v>67043</v>
          </cell>
          <cell r="C3666" t="str">
            <v>Vit for membrane dissect</v>
          </cell>
          <cell r="D3666" t="str">
            <v>Y</v>
          </cell>
          <cell r="F3666" t="str">
            <v>G2</v>
          </cell>
          <cell r="G3666">
            <v>38.8919</v>
          </cell>
          <cell r="H3666">
            <v>1772.5</v>
          </cell>
        </row>
        <row r="3667">
          <cell r="A3667">
            <v>67101</v>
          </cell>
          <cell r="C3667" t="str">
            <v>Repair detached retina crtx</v>
          </cell>
          <cell r="D3667" t="str">
            <v>Y</v>
          </cell>
          <cell r="F3667" t="str">
            <v>P3</v>
          </cell>
          <cell r="H3667">
            <v>201.6</v>
          </cell>
        </row>
        <row r="3668">
          <cell r="A3668">
            <v>67105</v>
          </cell>
          <cell r="C3668" t="str">
            <v>Repair detached retina pc</v>
          </cell>
          <cell r="D3668" t="str">
            <v>Y</v>
          </cell>
          <cell r="F3668" t="str">
            <v>P3</v>
          </cell>
          <cell r="H3668">
            <v>173.52</v>
          </cell>
        </row>
        <row r="3669">
          <cell r="A3669">
            <v>67107</v>
          </cell>
          <cell r="C3669" t="str">
            <v>Repair detached retina</v>
          </cell>
          <cell r="D3669" t="str">
            <v>Y</v>
          </cell>
          <cell r="F3669" t="str">
            <v>G2</v>
          </cell>
          <cell r="G3669">
            <v>38.8919</v>
          </cell>
          <cell r="H3669">
            <v>1772.5</v>
          </cell>
        </row>
        <row r="3670">
          <cell r="A3670">
            <v>67108</v>
          </cell>
          <cell r="C3670" t="str">
            <v>Repair detached retina</v>
          </cell>
          <cell r="D3670" t="str">
            <v>Y</v>
          </cell>
          <cell r="F3670" t="str">
            <v>G2</v>
          </cell>
          <cell r="G3670">
            <v>38.8919</v>
          </cell>
          <cell r="H3670">
            <v>1772.5</v>
          </cell>
        </row>
        <row r="3671">
          <cell r="A3671">
            <v>67110</v>
          </cell>
          <cell r="C3671" t="str">
            <v>Repair detached retina</v>
          </cell>
          <cell r="D3671" t="str">
            <v>Y</v>
          </cell>
          <cell r="F3671" t="str">
            <v>P3</v>
          </cell>
          <cell r="H3671">
            <v>503.99</v>
          </cell>
        </row>
        <row r="3672">
          <cell r="A3672">
            <v>67113</v>
          </cell>
          <cell r="C3672" t="str">
            <v>Repair retinal detach cplx</v>
          </cell>
          <cell r="D3672" t="str">
            <v>Y</v>
          </cell>
          <cell r="F3672" t="str">
            <v>G2</v>
          </cell>
          <cell r="G3672">
            <v>38.8919</v>
          </cell>
          <cell r="H3672">
            <v>1772.5</v>
          </cell>
        </row>
        <row r="3673">
          <cell r="A3673">
            <v>67115</v>
          </cell>
          <cell r="C3673" t="str">
            <v>Release encircling material</v>
          </cell>
          <cell r="D3673" t="str">
            <v>Y</v>
          </cell>
          <cell r="F3673" t="str">
            <v>A2</v>
          </cell>
          <cell r="G3673">
            <v>38.8919</v>
          </cell>
          <cell r="H3673">
            <v>1772.5</v>
          </cell>
        </row>
        <row r="3674">
          <cell r="A3674">
            <v>67120</v>
          </cell>
          <cell r="C3674" t="str">
            <v>Remove eye implant material</v>
          </cell>
          <cell r="D3674" t="str">
            <v>Y</v>
          </cell>
          <cell r="F3674" t="str">
            <v>A2</v>
          </cell>
          <cell r="G3674">
            <v>21.768699999999999</v>
          </cell>
          <cell r="H3674">
            <v>992.11</v>
          </cell>
        </row>
        <row r="3675">
          <cell r="A3675">
            <v>67121</v>
          </cell>
          <cell r="C3675" t="str">
            <v>Remove eye implant material</v>
          </cell>
          <cell r="D3675" t="str">
            <v>Y</v>
          </cell>
          <cell r="F3675" t="str">
            <v>A2</v>
          </cell>
          <cell r="G3675">
            <v>21.768699999999999</v>
          </cell>
          <cell r="H3675">
            <v>992.11</v>
          </cell>
        </row>
        <row r="3676">
          <cell r="A3676">
            <v>67141</v>
          </cell>
          <cell r="C3676" t="str">
            <v>Treatment of retina</v>
          </cell>
          <cell r="D3676" t="str">
            <v>Y</v>
          </cell>
          <cell r="F3676" t="str">
            <v>A2</v>
          </cell>
          <cell r="G3676">
            <v>3.0598000000000001</v>
          </cell>
          <cell r="H3676">
            <v>139.44999999999999</v>
          </cell>
        </row>
        <row r="3677">
          <cell r="A3677">
            <v>67145</v>
          </cell>
          <cell r="C3677" t="str">
            <v>Treatment of retina</v>
          </cell>
          <cell r="D3677" t="str">
            <v>Y</v>
          </cell>
          <cell r="F3677" t="str">
            <v>P2</v>
          </cell>
          <cell r="G3677">
            <v>5.5784000000000002</v>
          </cell>
          <cell r="H3677">
            <v>254.24</v>
          </cell>
        </row>
        <row r="3678">
          <cell r="A3678">
            <v>67208</v>
          </cell>
          <cell r="C3678" t="str">
            <v>Treatment of retinal lesion</v>
          </cell>
          <cell r="D3678" t="str">
            <v>Y</v>
          </cell>
          <cell r="F3678" t="str">
            <v>P2</v>
          </cell>
          <cell r="G3678">
            <v>3.0598000000000001</v>
          </cell>
          <cell r="H3678">
            <v>139.44999999999999</v>
          </cell>
        </row>
        <row r="3679">
          <cell r="A3679">
            <v>67210</v>
          </cell>
          <cell r="C3679" t="str">
            <v>Treatment of retinal lesion</v>
          </cell>
          <cell r="D3679" t="str">
            <v>Y</v>
          </cell>
          <cell r="F3679" t="str">
            <v>P2</v>
          </cell>
          <cell r="G3679">
            <v>5.5784000000000002</v>
          </cell>
          <cell r="H3679">
            <v>254.24</v>
          </cell>
        </row>
        <row r="3680">
          <cell r="A3680">
            <v>67218</v>
          </cell>
          <cell r="C3680" t="str">
            <v>Treatment of retinal lesion</v>
          </cell>
          <cell r="D3680" t="str">
            <v>Y</v>
          </cell>
          <cell r="F3680" t="str">
            <v>A2</v>
          </cell>
          <cell r="G3680">
            <v>28.658899999999999</v>
          </cell>
          <cell r="H3680">
            <v>1306.1300000000001</v>
          </cell>
        </row>
        <row r="3681">
          <cell r="A3681">
            <v>67220</v>
          </cell>
          <cell r="C3681" t="str">
            <v>Treatment of choroid lesion</v>
          </cell>
          <cell r="D3681" t="str">
            <v>Y</v>
          </cell>
          <cell r="F3681" t="str">
            <v>P2</v>
          </cell>
          <cell r="G3681">
            <v>5.5784000000000002</v>
          </cell>
          <cell r="H3681">
            <v>254.24</v>
          </cell>
        </row>
        <row r="3682">
          <cell r="A3682">
            <v>67221</v>
          </cell>
          <cell r="C3682" t="str">
            <v>Ocular photodynamic ther</v>
          </cell>
          <cell r="D3682" t="str">
            <v>Y</v>
          </cell>
          <cell r="F3682" t="str">
            <v>P3</v>
          </cell>
          <cell r="H3682">
            <v>160.91999999999999</v>
          </cell>
        </row>
        <row r="3683">
          <cell r="A3683">
            <v>67225</v>
          </cell>
          <cell r="C3683" t="str">
            <v>Eye photodynamic ther add-on</v>
          </cell>
          <cell r="D3683" t="str">
            <v>N</v>
          </cell>
          <cell r="F3683" t="str">
            <v>N1</v>
          </cell>
        </row>
        <row r="3684">
          <cell r="A3684">
            <v>67227</v>
          </cell>
          <cell r="C3684" t="str">
            <v>Dstrj extensive retinopathy</v>
          </cell>
          <cell r="D3684" t="str">
            <v>Y</v>
          </cell>
          <cell r="F3684" t="str">
            <v>P3</v>
          </cell>
          <cell r="H3684">
            <v>163.80000000000001</v>
          </cell>
        </row>
        <row r="3685">
          <cell r="A3685">
            <v>67228</v>
          </cell>
          <cell r="C3685" t="str">
            <v>Treatment x10sv retinopathy</v>
          </cell>
          <cell r="D3685" t="str">
            <v>Y</v>
          </cell>
          <cell r="F3685" t="str">
            <v>P3</v>
          </cell>
          <cell r="H3685">
            <v>181.8</v>
          </cell>
        </row>
        <row r="3686">
          <cell r="A3686">
            <v>67229</v>
          </cell>
          <cell r="B3686" t="str">
            <v>*</v>
          </cell>
          <cell r="C3686" t="str">
            <v>Tr retinal les preterm inf</v>
          </cell>
          <cell r="D3686" t="str">
            <v>Y</v>
          </cell>
          <cell r="F3686" t="str">
            <v>R2</v>
          </cell>
          <cell r="G3686">
            <v>5.5784000000000002</v>
          </cell>
          <cell r="H3686">
            <v>254.24</v>
          </cell>
        </row>
        <row r="3687">
          <cell r="A3687">
            <v>67250</v>
          </cell>
          <cell r="C3687" t="str">
            <v>Reinforce eye wall</v>
          </cell>
          <cell r="D3687" t="str">
            <v>Y</v>
          </cell>
          <cell r="F3687" t="str">
            <v>A2</v>
          </cell>
          <cell r="G3687">
            <v>17.742100000000001</v>
          </cell>
          <cell r="H3687">
            <v>808.6</v>
          </cell>
        </row>
        <row r="3688">
          <cell r="A3688">
            <v>67255</v>
          </cell>
          <cell r="C3688" t="str">
            <v>Reinforce/graft eye wall</v>
          </cell>
          <cell r="D3688" t="str">
            <v>Y</v>
          </cell>
          <cell r="F3688" t="str">
            <v>A2</v>
          </cell>
          <cell r="G3688">
            <v>21.768699999999999</v>
          </cell>
          <cell r="H3688">
            <v>992.11</v>
          </cell>
        </row>
        <row r="3689">
          <cell r="A3689">
            <v>67311</v>
          </cell>
          <cell r="C3689" t="str">
            <v>Revise eye muscle</v>
          </cell>
          <cell r="D3689" t="str">
            <v>Y</v>
          </cell>
          <cell r="F3689" t="str">
            <v>A2</v>
          </cell>
          <cell r="G3689">
            <v>17.742100000000001</v>
          </cell>
          <cell r="H3689">
            <v>808.6</v>
          </cell>
        </row>
        <row r="3690">
          <cell r="A3690">
            <v>67312</v>
          </cell>
          <cell r="C3690" t="str">
            <v>Revise two eye muscles</v>
          </cell>
          <cell r="D3690" t="str">
            <v>Y</v>
          </cell>
          <cell r="F3690" t="str">
            <v>A2</v>
          </cell>
          <cell r="G3690">
            <v>28.658899999999999</v>
          </cell>
          <cell r="H3690">
            <v>1306.1300000000001</v>
          </cell>
        </row>
        <row r="3691">
          <cell r="A3691">
            <v>67314</v>
          </cell>
          <cell r="C3691" t="str">
            <v>Revise eye muscle</v>
          </cell>
          <cell r="D3691" t="str">
            <v>Y</v>
          </cell>
          <cell r="F3691" t="str">
            <v>A2</v>
          </cell>
          <cell r="G3691">
            <v>17.742100000000001</v>
          </cell>
          <cell r="H3691">
            <v>808.6</v>
          </cell>
        </row>
        <row r="3692">
          <cell r="A3692">
            <v>67316</v>
          </cell>
          <cell r="C3692" t="str">
            <v>Revise two eye muscles</v>
          </cell>
          <cell r="D3692" t="str">
            <v>Y</v>
          </cell>
          <cell r="F3692" t="str">
            <v>A2</v>
          </cell>
          <cell r="G3692">
            <v>17.742100000000001</v>
          </cell>
          <cell r="H3692">
            <v>808.6</v>
          </cell>
        </row>
        <row r="3693">
          <cell r="A3693">
            <v>67318</v>
          </cell>
          <cell r="C3693" t="str">
            <v>Revise eye muscle(s)</v>
          </cell>
          <cell r="D3693" t="str">
            <v>Y</v>
          </cell>
          <cell r="F3693" t="str">
            <v>A2</v>
          </cell>
          <cell r="G3693">
            <v>17.742100000000001</v>
          </cell>
          <cell r="H3693">
            <v>808.6</v>
          </cell>
        </row>
        <row r="3694">
          <cell r="A3694">
            <v>67320</v>
          </cell>
          <cell r="C3694" t="str">
            <v>Revise eye muscle(s) add-on</v>
          </cell>
          <cell r="D3694" t="str">
            <v>N</v>
          </cell>
          <cell r="F3694" t="str">
            <v>N1</v>
          </cell>
        </row>
        <row r="3695">
          <cell r="A3695">
            <v>67331</v>
          </cell>
          <cell r="C3695" t="str">
            <v>Eye surgery follow-up add-on</v>
          </cell>
          <cell r="D3695" t="str">
            <v>N</v>
          </cell>
          <cell r="F3695" t="str">
            <v>N1</v>
          </cell>
        </row>
        <row r="3696">
          <cell r="A3696">
            <v>67332</v>
          </cell>
          <cell r="C3696" t="str">
            <v>Rerevise eye muscles add-on</v>
          </cell>
          <cell r="D3696" t="str">
            <v>N</v>
          </cell>
          <cell r="F3696" t="str">
            <v>N1</v>
          </cell>
        </row>
        <row r="3697">
          <cell r="A3697">
            <v>67334</v>
          </cell>
          <cell r="C3697" t="str">
            <v>Revise eye muscle w/suture</v>
          </cell>
          <cell r="D3697" t="str">
            <v>N</v>
          </cell>
          <cell r="F3697" t="str">
            <v>N1</v>
          </cell>
        </row>
        <row r="3698">
          <cell r="A3698">
            <v>67335</v>
          </cell>
          <cell r="C3698" t="str">
            <v>Eye suture during surgery</v>
          </cell>
          <cell r="D3698" t="str">
            <v>N</v>
          </cell>
          <cell r="F3698" t="str">
            <v>N1</v>
          </cell>
        </row>
        <row r="3699">
          <cell r="A3699">
            <v>67340</v>
          </cell>
          <cell r="C3699" t="str">
            <v>Revise eye muscle add-on</v>
          </cell>
          <cell r="D3699" t="str">
            <v>N</v>
          </cell>
          <cell r="F3699" t="str">
            <v>N1</v>
          </cell>
        </row>
        <row r="3700">
          <cell r="A3700">
            <v>67343</v>
          </cell>
          <cell r="C3700" t="str">
            <v>Release eye tissue</v>
          </cell>
          <cell r="D3700" t="str">
            <v>Y</v>
          </cell>
          <cell r="F3700" t="str">
            <v>A2</v>
          </cell>
          <cell r="G3700">
            <v>17.742100000000001</v>
          </cell>
          <cell r="H3700">
            <v>808.6</v>
          </cell>
        </row>
        <row r="3701">
          <cell r="A3701">
            <v>67345</v>
          </cell>
          <cell r="C3701" t="str">
            <v>Destroy nerve of eye muscle</v>
          </cell>
          <cell r="D3701" t="str">
            <v>Y</v>
          </cell>
          <cell r="F3701" t="str">
            <v>P3</v>
          </cell>
          <cell r="H3701">
            <v>127.44</v>
          </cell>
        </row>
        <row r="3702">
          <cell r="A3702">
            <v>67346</v>
          </cell>
          <cell r="C3702" t="str">
            <v>Biopsy eye muscle</v>
          </cell>
          <cell r="D3702" t="str">
            <v>Y</v>
          </cell>
          <cell r="F3702" t="str">
            <v>A2</v>
          </cell>
          <cell r="G3702">
            <v>28.658899999999999</v>
          </cell>
          <cell r="H3702">
            <v>1306.1300000000001</v>
          </cell>
        </row>
        <row r="3703">
          <cell r="A3703">
            <v>67400</v>
          </cell>
          <cell r="C3703" t="str">
            <v>Explore/biopsy eye socket</v>
          </cell>
          <cell r="D3703" t="str">
            <v>Y</v>
          </cell>
          <cell r="F3703" t="str">
            <v>A2</v>
          </cell>
          <cell r="G3703">
            <v>28.658899999999999</v>
          </cell>
          <cell r="H3703">
            <v>1306.1300000000001</v>
          </cell>
        </row>
        <row r="3704">
          <cell r="A3704">
            <v>67405</v>
          </cell>
          <cell r="C3704" t="str">
            <v>Explore/drain eye socket</v>
          </cell>
          <cell r="D3704" t="str">
            <v>Y</v>
          </cell>
          <cell r="F3704" t="str">
            <v>A2</v>
          </cell>
          <cell r="G3704">
            <v>17.742100000000001</v>
          </cell>
          <cell r="H3704">
            <v>808.6</v>
          </cell>
        </row>
        <row r="3705">
          <cell r="A3705">
            <v>67412</v>
          </cell>
          <cell r="C3705" t="str">
            <v>Explore/treat eye socket</v>
          </cell>
          <cell r="D3705" t="str">
            <v>Y</v>
          </cell>
          <cell r="F3705" t="str">
            <v>A2</v>
          </cell>
          <cell r="G3705">
            <v>17.742100000000001</v>
          </cell>
          <cell r="H3705">
            <v>808.6</v>
          </cell>
        </row>
        <row r="3706">
          <cell r="A3706">
            <v>67413</v>
          </cell>
          <cell r="C3706" t="str">
            <v>Explore/treat eye socket</v>
          </cell>
          <cell r="D3706" t="str">
            <v>Y</v>
          </cell>
          <cell r="F3706" t="str">
            <v>A2</v>
          </cell>
          <cell r="G3706">
            <v>17.742100000000001</v>
          </cell>
          <cell r="H3706">
            <v>808.6</v>
          </cell>
        </row>
        <row r="3707">
          <cell r="A3707">
            <v>67414</v>
          </cell>
          <cell r="C3707" t="str">
            <v>Explr/decompress eye socket</v>
          </cell>
          <cell r="D3707" t="str">
            <v>Y</v>
          </cell>
          <cell r="F3707" t="str">
            <v>G2</v>
          </cell>
          <cell r="G3707">
            <v>28.658899999999999</v>
          </cell>
          <cell r="H3707">
            <v>1306.1300000000001</v>
          </cell>
        </row>
        <row r="3708">
          <cell r="A3708">
            <v>67415</v>
          </cell>
          <cell r="C3708" t="str">
            <v>Aspiration orbital contents</v>
          </cell>
          <cell r="D3708" t="str">
            <v>Y</v>
          </cell>
          <cell r="F3708" t="str">
            <v>A2</v>
          </cell>
          <cell r="G3708">
            <v>17.742100000000001</v>
          </cell>
          <cell r="H3708">
            <v>808.6</v>
          </cell>
        </row>
        <row r="3709">
          <cell r="A3709">
            <v>67420</v>
          </cell>
          <cell r="C3709" t="str">
            <v>Explore/treat eye socket</v>
          </cell>
          <cell r="D3709" t="str">
            <v>Y</v>
          </cell>
          <cell r="F3709" t="str">
            <v>A2</v>
          </cell>
          <cell r="G3709">
            <v>28.658899999999999</v>
          </cell>
          <cell r="H3709">
            <v>1306.1300000000001</v>
          </cell>
        </row>
        <row r="3710">
          <cell r="A3710">
            <v>67430</v>
          </cell>
          <cell r="C3710" t="str">
            <v>Explore/treat eye socket</v>
          </cell>
          <cell r="D3710" t="str">
            <v>Y</v>
          </cell>
          <cell r="F3710" t="str">
            <v>A2</v>
          </cell>
          <cell r="G3710">
            <v>28.658899999999999</v>
          </cell>
          <cell r="H3710">
            <v>1306.1300000000001</v>
          </cell>
        </row>
        <row r="3711">
          <cell r="A3711">
            <v>67440</v>
          </cell>
          <cell r="C3711" t="str">
            <v>Explore/drain eye socket</v>
          </cell>
          <cell r="D3711" t="str">
            <v>Y</v>
          </cell>
          <cell r="F3711" t="str">
            <v>A2</v>
          </cell>
          <cell r="G3711">
            <v>28.658899999999999</v>
          </cell>
          <cell r="H3711">
            <v>1306.1300000000001</v>
          </cell>
        </row>
        <row r="3712">
          <cell r="A3712">
            <v>67445</v>
          </cell>
          <cell r="C3712" t="str">
            <v>Explr/decompress eye socket</v>
          </cell>
          <cell r="D3712" t="str">
            <v>Y</v>
          </cell>
          <cell r="F3712" t="str">
            <v>A2</v>
          </cell>
          <cell r="G3712">
            <v>28.658899999999999</v>
          </cell>
          <cell r="H3712">
            <v>1306.1300000000001</v>
          </cell>
        </row>
        <row r="3713">
          <cell r="A3713">
            <v>67450</v>
          </cell>
          <cell r="C3713" t="str">
            <v>Explore/biopsy eye socket</v>
          </cell>
          <cell r="D3713" t="str">
            <v>Y</v>
          </cell>
          <cell r="F3713" t="str">
            <v>A2</v>
          </cell>
          <cell r="G3713">
            <v>28.658899999999999</v>
          </cell>
          <cell r="H3713">
            <v>1306.1300000000001</v>
          </cell>
        </row>
        <row r="3714">
          <cell r="A3714">
            <v>67500</v>
          </cell>
          <cell r="C3714" t="str">
            <v>Inject/treat eye socket</v>
          </cell>
          <cell r="D3714" t="str">
            <v>Y</v>
          </cell>
          <cell r="F3714" t="str">
            <v>G2</v>
          </cell>
          <cell r="G3714">
            <v>3.0598000000000001</v>
          </cell>
          <cell r="H3714">
            <v>139.44999999999999</v>
          </cell>
        </row>
        <row r="3715">
          <cell r="A3715">
            <v>67505</v>
          </cell>
          <cell r="C3715" t="str">
            <v>Inject/treat eye socket</v>
          </cell>
          <cell r="D3715" t="str">
            <v>Y</v>
          </cell>
          <cell r="F3715" t="str">
            <v>P3</v>
          </cell>
          <cell r="H3715">
            <v>40.68</v>
          </cell>
        </row>
        <row r="3716">
          <cell r="A3716">
            <v>67515</v>
          </cell>
          <cell r="C3716" t="str">
            <v>Inject/treat eye socket</v>
          </cell>
          <cell r="D3716" t="str">
            <v>Y</v>
          </cell>
          <cell r="F3716" t="str">
            <v>P3</v>
          </cell>
          <cell r="H3716">
            <v>45.36</v>
          </cell>
        </row>
        <row r="3717">
          <cell r="A3717">
            <v>67550</v>
          </cell>
          <cell r="C3717" t="str">
            <v>Insert eye socket implant</v>
          </cell>
          <cell r="D3717" t="str">
            <v>Y</v>
          </cell>
          <cell r="F3717" t="str">
            <v>A2</v>
          </cell>
          <cell r="G3717">
            <v>28.658899999999999</v>
          </cell>
          <cell r="H3717">
            <v>1306.1300000000001</v>
          </cell>
        </row>
        <row r="3718">
          <cell r="A3718">
            <v>67560</v>
          </cell>
          <cell r="C3718" t="str">
            <v>Revise eye socket implant</v>
          </cell>
          <cell r="D3718" t="str">
            <v>Y</v>
          </cell>
          <cell r="F3718" t="str">
            <v>A2</v>
          </cell>
          <cell r="G3718">
            <v>28.658899999999999</v>
          </cell>
          <cell r="H3718">
            <v>1306.1300000000001</v>
          </cell>
        </row>
        <row r="3719">
          <cell r="A3719">
            <v>67570</v>
          </cell>
          <cell r="C3719" t="str">
            <v>Decompress optic nerve</v>
          </cell>
          <cell r="D3719" t="str">
            <v>Y</v>
          </cell>
          <cell r="F3719" t="str">
            <v>A2</v>
          </cell>
          <cell r="G3719">
            <v>28.658899999999999</v>
          </cell>
          <cell r="H3719">
            <v>1306.1300000000001</v>
          </cell>
        </row>
        <row r="3720">
          <cell r="A3720">
            <v>67700</v>
          </cell>
          <cell r="C3720" t="str">
            <v>Drainage of eyelid abscess</v>
          </cell>
          <cell r="D3720" t="str">
            <v>Y</v>
          </cell>
          <cell r="F3720" t="str">
            <v>P2</v>
          </cell>
          <cell r="G3720">
            <v>3.0598000000000001</v>
          </cell>
          <cell r="H3720">
            <v>139.44999999999999</v>
          </cell>
        </row>
        <row r="3721">
          <cell r="A3721">
            <v>67710</v>
          </cell>
          <cell r="C3721" t="str">
            <v>Incision of eyelid</v>
          </cell>
          <cell r="D3721" t="str">
            <v>Y</v>
          </cell>
          <cell r="F3721" t="str">
            <v>P3</v>
          </cell>
          <cell r="H3721">
            <v>189</v>
          </cell>
        </row>
        <row r="3722">
          <cell r="A3722">
            <v>67715</v>
          </cell>
          <cell r="C3722" t="str">
            <v>Incision of eyelid fold</v>
          </cell>
          <cell r="D3722" t="str">
            <v>Y</v>
          </cell>
          <cell r="F3722" t="str">
            <v>A2</v>
          </cell>
          <cell r="G3722">
            <v>17.742100000000001</v>
          </cell>
          <cell r="H3722">
            <v>808.6</v>
          </cell>
        </row>
        <row r="3723">
          <cell r="A3723">
            <v>67800</v>
          </cell>
          <cell r="C3723" t="str">
            <v>Remove eyelid lesion</v>
          </cell>
          <cell r="D3723" t="str">
            <v>Y</v>
          </cell>
          <cell r="F3723" t="str">
            <v>P3</v>
          </cell>
          <cell r="H3723">
            <v>76.680000000000007</v>
          </cell>
        </row>
        <row r="3724">
          <cell r="A3724">
            <v>67801</v>
          </cell>
          <cell r="C3724" t="str">
            <v>Remove eyelid lesions</v>
          </cell>
          <cell r="D3724" t="str">
            <v>Y</v>
          </cell>
          <cell r="F3724" t="str">
            <v>P3</v>
          </cell>
          <cell r="H3724">
            <v>93.24</v>
          </cell>
        </row>
        <row r="3725">
          <cell r="A3725">
            <v>67805</v>
          </cell>
          <cell r="C3725" t="str">
            <v>Remove eyelid lesions</v>
          </cell>
          <cell r="D3725" t="str">
            <v>Y</v>
          </cell>
          <cell r="F3725" t="str">
            <v>P3</v>
          </cell>
          <cell r="H3725">
            <v>119.88</v>
          </cell>
        </row>
        <row r="3726">
          <cell r="A3726">
            <v>67808</v>
          </cell>
          <cell r="C3726" t="str">
            <v>Remove eyelid lesion(s)</v>
          </cell>
          <cell r="D3726" t="str">
            <v>Y</v>
          </cell>
          <cell r="F3726" t="str">
            <v>A2</v>
          </cell>
          <cell r="G3726">
            <v>17.742100000000001</v>
          </cell>
          <cell r="H3726">
            <v>808.6</v>
          </cell>
        </row>
        <row r="3727">
          <cell r="A3727">
            <v>67810</v>
          </cell>
          <cell r="C3727" t="str">
            <v>Biopsy eyelid &amp; lid margin</v>
          </cell>
          <cell r="D3727" t="str">
            <v>Y</v>
          </cell>
          <cell r="F3727" t="str">
            <v>P3</v>
          </cell>
          <cell r="H3727">
            <v>128.16</v>
          </cell>
        </row>
        <row r="3728">
          <cell r="A3728">
            <v>67820</v>
          </cell>
          <cell r="C3728" t="str">
            <v>Revise eyelashes</v>
          </cell>
          <cell r="D3728" t="str">
            <v>N</v>
          </cell>
          <cell r="F3728" t="str">
            <v>N1</v>
          </cell>
        </row>
        <row r="3729">
          <cell r="A3729">
            <v>67825</v>
          </cell>
          <cell r="C3729" t="str">
            <v>Revise eyelashes</v>
          </cell>
          <cell r="D3729" t="str">
            <v>Y</v>
          </cell>
          <cell r="F3729" t="str">
            <v>P3</v>
          </cell>
          <cell r="H3729">
            <v>76.680000000000007</v>
          </cell>
        </row>
        <row r="3730">
          <cell r="A3730">
            <v>67830</v>
          </cell>
          <cell r="C3730" t="str">
            <v>Revise eyelashes</v>
          </cell>
          <cell r="D3730" t="str">
            <v>Y</v>
          </cell>
          <cell r="F3730" t="str">
            <v>A2</v>
          </cell>
          <cell r="G3730">
            <v>9.2409999999999997</v>
          </cell>
          <cell r="H3730">
            <v>421.16</v>
          </cell>
        </row>
        <row r="3731">
          <cell r="A3731">
            <v>67835</v>
          </cell>
          <cell r="C3731" t="str">
            <v>Revise eyelashes</v>
          </cell>
          <cell r="D3731" t="str">
            <v>Y</v>
          </cell>
          <cell r="F3731" t="str">
            <v>A2</v>
          </cell>
          <cell r="G3731">
            <v>17.742100000000001</v>
          </cell>
          <cell r="H3731">
            <v>808.6</v>
          </cell>
        </row>
        <row r="3732">
          <cell r="A3732">
            <v>67840</v>
          </cell>
          <cell r="C3732" t="str">
            <v>Remove eyelid lesion</v>
          </cell>
          <cell r="D3732" t="str">
            <v>Y</v>
          </cell>
          <cell r="F3732" t="str">
            <v>P3</v>
          </cell>
          <cell r="H3732">
            <v>202.32</v>
          </cell>
        </row>
        <row r="3733">
          <cell r="A3733">
            <v>67850</v>
          </cell>
          <cell r="C3733" t="str">
            <v>Treat eyelid lesion</v>
          </cell>
          <cell r="D3733" t="str">
            <v>Y</v>
          </cell>
          <cell r="F3733" t="str">
            <v>P3</v>
          </cell>
          <cell r="H3733">
            <v>150.84</v>
          </cell>
        </row>
        <row r="3734">
          <cell r="A3734">
            <v>67875</v>
          </cell>
          <cell r="C3734" t="str">
            <v>Closure of eyelid by suture</v>
          </cell>
          <cell r="D3734" t="str">
            <v>Y</v>
          </cell>
          <cell r="F3734" t="str">
            <v>G2</v>
          </cell>
          <cell r="G3734">
            <v>9.2409999999999997</v>
          </cell>
          <cell r="H3734">
            <v>421.16</v>
          </cell>
        </row>
        <row r="3735">
          <cell r="A3735">
            <v>67880</v>
          </cell>
          <cell r="C3735" t="str">
            <v>Revision of eyelid</v>
          </cell>
          <cell r="D3735" t="str">
            <v>Y</v>
          </cell>
          <cell r="F3735" t="str">
            <v>A2</v>
          </cell>
          <cell r="G3735">
            <v>17.742100000000001</v>
          </cell>
          <cell r="H3735">
            <v>808.6</v>
          </cell>
        </row>
        <row r="3736">
          <cell r="A3736">
            <v>67882</v>
          </cell>
          <cell r="C3736" t="str">
            <v>Revision of eyelid</v>
          </cell>
          <cell r="D3736" t="str">
            <v>Y</v>
          </cell>
          <cell r="F3736" t="str">
            <v>A2</v>
          </cell>
          <cell r="G3736">
            <v>17.742100000000001</v>
          </cell>
          <cell r="H3736">
            <v>808.6</v>
          </cell>
        </row>
        <row r="3737">
          <cell r="A3737">
            <v>67900</v>
          </cell>
          <cell r="C3737" t="str">
            <v>Repair brow defect</v>
          </cell>
          <cell r="D3737" t="str">
            <v>Y</v>
          </cell>
          <cell r="F3737" t="str">
            <v>A2</v>
          </cell>
          <cell r="G3737">
            <v>17.742100000000001</v>
          </cell>
          <cell r="H3737">
            <v>808.6</v>
          </cell>
        </row>
        <row r="3738">
          <cell r="A3738">
            <v>67901</v>
          </cell>
          <cell r="C3738" t="str">
            <v>Repair eyelid defect</v>
          </cell>
          <cell r="D3738" t="str">
            <v>Y</v>
          </cell>
          <cell r="F3738" t="str">
            <v>A2</v>
          </cell>
          <cell r="G3738">
            <v>17.742100000000001</v>
          </cell>
          <cell r="H3738">
            <v>808.6</v>
          </cell>
        </row>
        <row r="3739">
          <cell r="A3739">
            <v>67902</v>
          </cell>
          <cell r="C3739" t="str">
            <v>Repair eyelid defect</v>
          </cell>
          <cell r="D3739" t="str">
            <v>Y</v>
          </cell>
          <cell r="F3739" t="str">
            <v>A2</v>
          </cell>
          <cell r="G3739">
            <v>28.658899999999999</v>
          </cell>
          <cell r="H3739">
            <v>1306.1300000000001</v>
          </cell>
        </row>
        <row r="3740">
          <cell r="A3740">
            <v>67903</v>
          </cell>
          <cell r="C3740" t="str">
            <v>Repair eyelid defect</v>
          </cell>
          <cell r="D3740" t="str">
            <v>Y</v>
          </cell>
          <cell r="F3740" t="str">
            <v>A2</v>
          </cell>
          <cell r="G3740">
            <v>17.742100000000001</v>
          </cell>
          <cell r="H3740">
            <v>808.6</v>
          </cell>
        </row>
        <row r="3741">
          <cell r="A3741">
            <v>67904</v>
          </cell>
          <cell r="C3741" t="str">
            <v>Repair eyelid defect</v>
          </cell>
          <cell r="D3741" t="str">
            <v>Y</v>
          </cell>
          <cell r="F3741" t="str">
            <v>A2</v>
          </cell>
          <cell r="G3741">
            <v>17.742100000000001</v>
          </cell>
          <cell r="H3741">
            <v>808.6</v>
          </cell>
        </row>
        <row r="3742">
          <cell r="A3742">
            <v>67906</v>
          </cell>
          <cell r="C3742" t="str">
            <v>Repair eyelid defect</v>
          </cell>
          <cell r="D3742" t="str">
            <v>Y</v>
          </cell>
          <cell r="F3742" t="str">
            <v>A2</v>
          </cell>
          <cell r="G3742">
            <v>28.658899999999999</v>
          </cell>
          <cell r="H3742">
            <v>1306.1300000000001</v>
          </cell>
        </row>
        <row r="3743">
          <cell r="A3743">
            <v>67908</v>
          </cell>
          <cell r="C3743" t="str">
            <v>Repair eyelid defect</v>
          </cell>
          <cell r="D3743" t="str">
            <v>Y</v>
          </cell>
          <cell r="F3743" t="str">
            <v>A2</v>
          </cell>
          <cell r="G3743">
            <v>17.742100000000001</v>
          </cell>
          <cell r="H3743">
            <v>808.6</v>
          </cell>
        </row>
        <row r="3744">
          <cell r="A3744">
            <v>67909</v>
          </cell>
          <cell r="C3744" t="str">
            <v>Revise eyelid defect</v>
          </cell>
          <cell r="D3744" t="str">
            <v>Y</v>
          </cell>
          <cell r="F3744" t="str">
            <v>A2</v>
          </cell>
          <cell r="G3744">
            <v>17.742100000000001</v>
          </cell>
          <cell r="H3744">
            <v>808.6</v>
          </cell>
        </row>
        <row r="3745">
          <cell r="A3745">
            <v>67911</v>
          </cell>
          <cell r="C3745" t="str">
            <v>Revise eyelid defect</v>
          </cell>
          <cell r="D3745" t="str">
            <v>Y</v>
          </cell>
          <cell r="F3745" t="str">
            <v>A2</v>
          </cell>
          <cell r="G3745">
            <v>17.742100000000001</v>
          </cell>
          <cell r="H3745">
            <v>808.6</v>
          </cell>
        </row>
        <row r="3746">
          <cell r="A3746">
            <v>67912</v>
          </cell>
          <cell r="C3746" t="str">
            <v>Correction eyelid w/implant</v>
          </cell>
          <cell r="D3746" t="str">
            <v>Y</v>
          </cell>
          <cell r="F3746" t="str">
            <v>A2</v>
          </cell>
          <cell r="G3746">
            <v>17.742100000000001</v>
          </cell>
          <cell r="H3746">
            <v>808.6</v>
          </cell>
        </row>
        <row r="3747">
          <cell r="A3747">
            <v>67914</v>
          </cell>
          <cell r="C3747" t="str">
            <v>Repair eyelid defect</v>
          </cell>
          <cell r="D3747" t="str">
            <v>Y</v>
          </cell>
          <cell r="F3747" t="str">
            <v>A2</v>
          </cell>
          <cell r="G3747">
            <v>17.742100000000001</v>
          </cell>
          <cell r="H3747">
            <v>808.6</v>
          </cell>
        </row>
        <row r="3748">
          <cell r="A3748">
            <v>67915</v>
          </cell>
          <cell r="C3748" t="str">
            <v>Repair eyelid defect</v>
          </cell>
          <cell r="D3748" t="str">
            <v>Y</v>
          </cell>
          <cell r="F3748" t="str">
            <v>P3</v>
          </cell>
          <cell r="H3748">
            <v>222.84</v>
          </cell>
        </row>
        <row r="3749">
          <cell r="A3749">
            <v>67916</v>
          </cell>
          <cell r="C3749" t="str">
            <v>Repair eyelid defect</v>
          </cell>
          <cell r="D3749" t="str">
            <v>Y</v>
          </cell>
          <cell r="F3749" t="str">
            <v>A2</v>
          </cell>
          <cell r="G3749">
            <v>17.742100000000001</v>
          </cell>
          <cell r="H3749">
            <v>808.6</v>
          </cell>
        </row>
        <row r="3750">
          <cell r="A3750">
            <v>67917</v>
          </cell>
          <cell r="C3750" t="str">
            <v>Repair eyelid defect</v>
          </cell>
          <cell r="D3750" t="str">
            <v>Y</v>
          </cell>
          <cell r="F3750" t="str">
            <v>A2</v>
          </cell>
          <cell r="G3750">
            <v>17.742100000000001</v>
          </cell>
          <cell r="H3750">
            <v>808.6</v>
          </cell>
        </row>
        <row r="3751">
          <cell r="A3751">
            <v>67921</v>
          </cell>
          <cell r="C3751" t="str">
            <v>Repair eyelid defect</v>
          </cell>
          <cell r="D3751" t="str">
            <v>Y</v>
          </cell>
          <cell r="F3751" t="str">
            <v>A2</v>
          </cell>
          <cell r="G3751">
            <v>17.742100000000001</v>
          </cell>
          <cell r="H3751">
            <v>808.6</v>
          </cell>
        </row>
        <row r="3752">
          <cell r="A3752">
            <v>67922</v>
          </cell>
          <cell r="C3752" t="str">
            <v>Repair eyelid defect</v>
          </cell>
          <cell r="D3752" t="str">
            <v>Y</v>
          </cell>
          <cell r="F3752" t="str">
            <v>P3</v>
          </cell>
          <cell r="H3752">
            <v>219.96</v>
          </cell>
        </row>
        <row r="3753">
          <cell r="A3753">
            <v>67923</v>
          </cell>
          <cell r="C3753" t="str">
            <v>Repair eyelid defect</v>
          </cell>
          <cell r="D3753" t="str">
            <v>Y</v>
          </cell>
          <cell r="F3753" t="str">
            <v>A2</v>
          </cell>
          <cell r="G3753">
            <v>17.742100000000001</v>
          </cell>
          <cell r="H3753">
            <v>808.6</v>
          </cell>
        </row>
        <row r="3754">
          <cell r="A3754">
            <v>67924</v>
          </cell>
          <cell r="C3754" t="str">
            <v>Repair eyelid defect</v>
          </cell>
          <cell r="D3754" t="str">
            <v>Y</v>
          </cell>
          <cell r="F3754" t="str">
            <v>A2</v>
          </cell>
          <cell r="G3754">
            <v>17.742100000000001</v>
          </cell>
          <cell r="H3754">
            <v>808.6</v>
          </cell>
        </row>
        <row r="3755">
          <cell r="A3755">
            <v>67930</v>
          </cell>
          <cell r="C3755" t="str">
            <v>Repair eyelid wound</v>
          </cell>
          <cell r="D3755" t="str">
            <v>Y</v>
          </cell>
          <cell r="F3755" t="str">
            <v>P3</v>
          </cell>
          <cell r="H3755">
            <v>232.56</v>
          </cell>
        </row>
        <row r="3756">
          <cell r="A3756">
            <v>67935</v>
          </cell>
          <cell r="C3756" t="str">
            <v>Repair eyelid wound</v>
          </cell>
          <cell r="D3756" t="str">
            <v>Y</v>
          </cell>
          <cell r="F3756" t="str">
            <v>A2</v>
          </cell>
          <cell r="G3756">
            <v>17.742100000000001</v>
          </cell>
          <cell r="H3756">
            <v>808.6</v>
          </cell>
        </row>
        <row r="3757">
          <cell r="A3757">
            <v>67938</v>
          </cell>
          <cell r="C3757" t="str">
            <v>Remove eyelid foreign body</v>
          </cell>
          <cell r="D3757" t="str">
            <v>Y</v>
          </cell>
          <cell r="F3757" t="str">
            <v>P2</v>
          </cell>
          <cell r="G3757">
            <v>3.0598000000000001</v>
          </cell>
          <cell r="H3757">
            <v>139.44999999999999</v>
          </cell>
        </row>
        <row r="3758">
          <cell r="A3758">
            <v>67950</v>
          </cell>
          <cell r="C3758" t="str">
            <v>Revision of eyelid</v>
          </cell>
          <cell r="D3758" t="str">
            <v>Y</v>
          </cell>
          <cell r="F3758" t="str">
            <v>A2</v>
          </cell>
          <cell r="G3758">
            <v>17.742100000000001</v>
          </cell>
          <cell r="H3758">
            <v>808.6</v>
          </cell>
        </row>
        <row r="3759">
          <cell r="A3759">
            <v>67961</v>
          </cell>
          <cell r="C3759" t="str">
            <v>Revision of eyelid</v>
          </cell>
          <cell r="D3759" t="str">
            <v>Y</v>
          </cell>
          <cell r="F3759" t="str">
            <v>A2</v>
          </cell>
          <cell r="G3759">
            <v>17.742100000000001</v>
          </cell>
          <cell r="H3759">
            <v>808.6</v>
          </cell>
        </row>
        <row r="3760">
          <cell r="A3760">
            <v>67966</v>
          </cell>
          <cell r="C3760" t="str">
            <v>Revision of eyelid</v>
          </cell>
          <cell r="D3760" t="str">
            <v>Y</v>
          </cell>
          <cell r="F3760" t="str">
            <v>A2</v>
          </cell>
          <cell r="G3760">
            <v>17.742100000000001</v>
          </cell>
          <cell r="H3760">
            <v>808.6</v>
          </cell>
        </row>
        <row r="3761">
          <cell r="A3761">
            <v>67971</v>
          </cell>
          <cell r="C3761" t="str">
            <v>Reconstruction of eyelid</v>
          </cell>
          <cell r="D3761" t="str">
            <v>Y</v>
          </cell>
          <cell r="F3761" t="str">
            <v>A2</v>
          </cell>
          <cell r="G3761">
            <v>17.742100000000001</v>
          </cell>
          <cell r="H3761">
            <v>808.6</v>
          </cell>
        </row>
        <row r="3762">
          <cell r="A3762">
            <v>67973</v>
          </cell>
          <cell r="C3762" t="str">
            <v>Reconstruction of eyelid</v>
          </cell>
          <cell r="D3762" t="str">
            <v>Y</v>
          </cell>
          <cell r="F3762" t="str">
            <v>A2</v>
          </cell>
          <cell r="G3762">
            <v>17.742100000000001</v>
          </cell>
          <cell r="H3762">
            <v>808.6</v>
          </cell>
        </row>
        <row r="3763">
          <cell r="A3763">
            <v>67974</v>
          </cell>
          <cell r="C3763" t="str">
            <v>Reconstruction of eyelid</v>
          </cell>
          <cell r="D3763" t="str">
            <v>Y</v>
          </cell>
          <cell r="F3763" t="str">
            <v>A2</v>
          </cell>
          <cell r="G3763">
            <v>28.658899999999999</v>
          </cell>
          <cell r="H3763">
            <v>1306.1300000000001</v>
          </cell>
        </row>
        <row r="3764">
          <cell r="A3764">
            <v>67975</v>
          </cell>
          <cell r="C3764" t="str">
            <v>Reconstruction of eyelid</v>
          </cell>
          <cell r="D3764" t="str">
            <v>Y</v>
          </cell>
          <cell r="F3764" t="str">
            <v>A2</v>
          </cell>
          <cell r="G3764">
            <v>17.742100000000001</v>
          </cell>
          <cell r="H3764">
            <v>808.6</v>
          </cell>
        </row>
        <row r="3765">
          <cell r="A3765">
            <v>68020</v>
          </cell>
          <cell r="C3765" t="str">
            <v>Incise/drain eyelid lining</v>
          </cell>
          <cell r="D3765" t="str">
            <v>Y</v>
          </cell>
          <cell r="F3765" t="str">
            <v>P3</v>
          </cell>
          <cell r="H3765">
            <v>69.12</v>
          </cell>
        </row>
        <row r="3766">
          <cell r="A3766">
            <v>68040</v>
          </cell>
          <cell r="C3766" t="str">
            <v>Treatment of eyelid lesions</v>
          </cell>
          <cell r="D3766" t="str">
            <v>Y</v>
          </cell>
          <cell r="F3766" t="str">
            <v>P3</v>
          </cell>
          <cell r="H3766">
            <v>31.68</v>
          </cell>
        </row>
        <row r="3767">
          <cell r="A3767">
            <v>68100</v>
          </cell>
          <cell r="C3767" t="str">
            <v>Biopsy of eyelid lining</v>
          </cell>
          <cell r="D3767" t="str">
            <v>Y</v>
          </cell>
          <cell r="F3767" t="str">
            <v>P3</v>
          </cell>
          <cell r="H3767">
            <v>123.48</v>
          </cell>
        </row>
        <row r="3768">
          <cell r="A3768">
            <v>68110</v>
          </cell>
          <cell r="C3768" t="str">
            <v>Remove eyelid lining lesion</v>
          </cell>
          <cell r="D3768" t="str">
            <v>Y</v>
          </cell>
          <cell r="F3768" t="str">
            <v>P3</v>
          </cell>
          <cell r="H3768">
            <v>162</v>
          </cell>
        </row>
        <row r="3769">
          <cell r="A3769">
            <v>68115</v>
          </cell>
          <cell r="C3769" t="str">
            <v>Remove eyelid lining lesion</v>
          </cell>
          <cell r="D3769" t="str">
            <v>Y</v>
          </cell>
          <cell r="F3769" t="str">
            <v>A2</v>
          </cell>
          <cell r="G3769">
            <v>17.742100000000001</v>
          </cell>
          <cell r="H3769">
            <v>808.6</v>
          </cell>
        </row>
        <row r="3770">
          <cell r="A3770">
            <v>68130</v>
          </cell>
          <cell r="C3770" t="str">
            <v>Remove eyelid lining lesion</v>
          </cell>
          <cell r="D3770" t="str">
            <v>Y</v>
          </cell>
          <cell r="F3770" t="str">
            <v>A2</v>
          </cell>
          <cell r="G3770">
            <v>17.742100000000001</v>
          </cell>
          <cell r="H3770">
            <v>808.6</v>
          </cell>
        </row>
        <row r="3771">
          <cell r="A3771">
            <v>68135</v>
          </cell>
          <cell r="C3771" t="str">
            <v>Remove eyelid lining lesion</v>
          </cell>
          <cell r="D3771" t="str">
            <v>Y</v>
          </cell>
          <cell r="F3771" t="str">
            <v>P3</v>
          </cell>
          <cell r="H3771">
            <v>88.56</v>
          </cell>
        </row>
        <row r="3772">
          <cell r="A3772">
            <v>68200</v>
          </cell>
          <cell r="C3772" t="str">
            <v>Treat eyelid by injection</v>
          </cell>
          <cell r="D3772" t="str">
            <v>N</v>
          </cell>
          <cell r="E3772" t="str">
            <v>CH</v>
          </cell>
          <cell r="F3772" t="str">
            <v>N1</v>
          </cell>
        </row>
        <row r="3773">
          <cell r="A3773">
            <v>68320</v>
          </cell>
          <cell r="C3773" t="str">
            <v>Revise/graft eyelid lining</v>
          </cell>
          <cell r="D3773" t="str">
            <v>Y</v>
          </cell>
          <cell r="F3773" t="str">
            <v>A2</v>
          </cell>
          <cell r="G3773">
            <v>17.742100000000001</v>
          </cell>
          <cell r="H3773">
            <v>808.6</v>
          </cell>
        </row>
        <row r="3774">
          <cell r="A3774">
            <v>68325</v>
          </cell>
          <cell r="C3774" t="str">
            <v>Revise/graft eyelid lining</v>
          </cell>
          <cell r="D3774" t="str">
            <v>Y</v>
          </cell>
          <cell r="F3774" t="str">
            <v>A2</v>
          </cell>
          <cell r="G3774">
            <v>28.658899999999999</v>
          </cell>
          <cell r="H3774">
            <v>1306.1300000000001</v>
          </cell>
        </row>
        <row r="3775">
          <cell r="A3775">
            <v>68326</v>
          </cell>
          <cell r="C3775" t="str">
            <v>Revise/graft eyelid lining</v>
          </cell>
          <cell r="D3775" t="str">
            <v>Y</v>
          </cell>
          <cell r="F3775" t="str">
            <v>A2</v>
          </cell>
          <cell r="G3775">
            <v>28.658899999999999</v>
          </cell>
          <cell r="H3775">
            <v>1306.1300000000001</v>
          </cell>
        </row>
        <row r="3776">
          <cell r="A3776">
            <v>68328</v>
          </cell>
          <cell r="C3776" t="str">
            <v>Revise/graft eyelid lining</v>
          </cell>
          <cell r="D3776" t="str">
            <v>Y</v>
          </cell>
          <cell r="F3776" t="str">
            <v>A2</v>
          </cell>
          <cell r="G3776">
            <v>17.742100000000001</v>
          </cell>
          <cell r="H3776">
            <v>808.6</v>
          </cell>
        </row>
        <row r="3777">
          <cell r="A3777">
            <v>68330</v>
          </cell>
          <cell r="C3777" t="str">
            <v>Revise eyelid lining</v>
          </cell>
          <cell r="D3777" t="str">
            <v>Y</v>
          </cell>
          <cell r="F3777" t="str">
            <v>A2</v>
          </cell>
          <cell r="G3777">
            <v>21.768699999999999</v>
          </cell>
          <cell r="H3777">
            <v>992.11</v>
          </cell>
        </row>
        <row r="3778">
          <cell r="A3778">
            <v>68335</v>
          </cell>
          <cell r="C3778" t="str">
            <v>Revise/graft eyelid lining</v>
          </cell>
          <cell r="D3778" t="str">
            <v>Y</v>
          </cell>
          <cell r="F3778" t="str">
            <v>A2</v>
          </cell>
          <cell r="G3778">
            <v>28.658899999999999</v>
          </cell>
          <cell r="H3778">
            <v>1306.1300000000001</v>
          </cell>
        </row>
        <row r="3779">
          <cell r="A3779">
            <v>68340</v>
          </cell>
          <cell r="C3779" t="str">
            <v>Separate eyelid adhesions</v>
          </cell>
          <cell r="D3779" t="str">
            <v>Y</v>
          </cell>
          <cell r="F3779" t="str">
            <v>A2</v>
          </cell>
          <cell r="G3779">
            <v>17.742100000000001</v>
          </cell>
          <cell r="H3779">
            <v>808.6</v>
          </cell>
        </row>
        <row r="3780">
          <cell r="A3780">
            <v>68360</v>
          </cell>
          <cell r="C3780" t="str">
            <v>Revise eyelid lining</v>
          </cell>
          <cell r="D3780" t="str">
            <v>Y</v>
          </cell>
          <cell r="F3780" t="str">
            <v>A2</v>
          </cell>
          <cell r="G3780">
            <v>28.658899999999999</v>
          </cell>
          <cell r="H3780">
            <v>1306.1300000000001</v>
          </cell>
        </row>
        <row r="3781">
          <cell r="A3781">
            <v>68362</v>
          </cell>
          <cell r="C3781" t="str">
            <v>Revise eyelid lining</v>
          </cell>
          <cell r="D3781" t="str">
            <v>Y</v>
          </cell>
          <cell r="F3781" t="str">
            <v>A2</v>
          </cell>
          <cell r="G3781">
            <v>17.742100000000001</v>
          </cell>
          <cell r="H3781">
            <v>808.6</v>
          </cell>
        </row>
        <row r="3782">
          <cell r="A3782">
            <v>68371</v>
          </cell>
          <cell r="C3782" t="str">
            <v>Harvest eye tissue alograft</v>
          </cell>
          <cell r="D3782" t="str">
            <v>Y</v>
          </cell>
          <cell r="F3782" t="str">
            <v>A2</v>
          </cell>
          <cell r="G3782">
            <v>17.742100000000001</v>
          </cell>
          <cell r="H3782">
            <v>808.6</v>
          </cell>
        </row>
        <row r="3783">
          <cell r="A3783">
            <v>68400</v>
          </cell>
          <cell r="C3783" t="str">
            <v>Incise/drain tear gland</v>
          </cell>
          <cell r="D3783" t="str">
            <v>Y</v>
          </cell>
          <cell r="F3783" t="str">
            <v>P3</v>
          </cell>
          <cell r="H3783">
            <v>225</v>
          </cell>
        </row>
        <row r="3784">
          <cell r="A3784">
            <v>68420</v>
          </cell>
          <cell r="C3784" t="str">
            <v>Incise/drain tear sac</v>
          </cell>
          <cell r="D3784" t="str">
            <v>Y</v>
          </cell>
          <cell r="F3784" t="str">
            <v>P3</v>
          </cell>
          <cell r="H3784">
            <v>239.04</v>
          </cell>
        </row>
        <row r="3785">
          <cell r="A3785">
            <v>68440</v>
          </cell>
          <cell r="C3785" t="str">
            <v>Incise tear duct opening</v>
          </cell>
          <cell r="D3785" t="str">
            <v>Y</v>
          </cell>
          <cell r="F3785" t="str">
            <v>P3</v>
          </cell>
          <cell r="H3785">
            <v>66.599999999999994</v>
          </cell>
        </row>
        <row r="3786">
          <cell r="A3786">
            <v>68500</v>
          </cell>
          <cell r="C3786" t="str">
            <v>Removal of tear gland</v>
          </cell>
          <cell r="D3786" t="str">
            <v>Y</v>
          </cell>
          <cell r="F3786" t="str">
            <v>A2</v>
          </cell>
          <cell r="G3786">
            <v>28.658899999999999</v>
          </cell>
          <cell r="H3786">
            <v>1306.1300000000001</v>
          </cell>
        </row>
        <row r="3787">
          <cell r="A3787">
            <v>68505</v>
          </cell>
          <cell r="C3787" t="str">
            <v>Partial removal tear gland</v>
          </cell>
          <cell r="D3787" t="str">
            <v>Y</v>
          </cell>
          <cell r="F3787" t="str">
            <v>A2</v>
          </cell>
          <cell r="G3787">
            <v>28.658899999999999</v>
          </cell>
          <cell r="H3787">
            <v>1306.1300000000001</v>
          </cell>
        </row>
        <row r="3788">
          <cell r="A3788">
            <v>68510</v>
          </cell>
          <cell r="C3788" t="str">
            <v>Biopsy of tear gland</v>
          </cell>
          <cell r="D3788" t="str">
            <v>Y</v>
          </cell>
          <cell r="F3788" t="str">
            <v>A2</v>
          </cell>
          <cell r="G3788">
            <v>17.742100000000001</v>
          </cell>
          <cell r="H3788">
            <v>808.6</v>
          </cell>
        </row>
        <row r="3789">
          <cell r="A3789">
            <v>68520</v>
          </cell>
          <cell r="C3789" t="str">
            <v>Removal of tear sac</v>
          </cell>
          <cell r="D3789" t="str">
            <v>Y</v>
          </cell>
          <cell r="F3789" t="str">
            <v>A2</v>
          </cell>
          <cell r="G3789">
            <v>28.658899999999999</v>
          </cell>
          <cell r="H3789">
            <v>1306.1300000000001</v>
          </cell>
        </row>
        <row r="3790">
          <cell r="A3790">
            <v>68525</v>
          </cell>
          <cell r="C3790" t="str">
            <v>Biopsy of tear sac</v>
          </cell>
          <cell r="D3790" t="str">
            <v>Y</v>
          </cell>
          <cell r="F3790" t="str">
            <v>A2</v>
          </cell>
          <cell r="G3790">
            <v>17.742100000000001</v>
          </cell>
          <cell r="H3790">
            <v>808.6</v>
          </cell>
        </row>
        <row r="3791">
          <cell r="A3791">
            <v>68530</v>
          </cell>
          <cell r="C3791" t="str">
            <v>Clearance of tear duct</v>
          </cell>
          <cell r="D3791" t="str">
            <v>Y</v>
          </cell>
          <cell r="F3791" t="str">
            <v>P2</v>
          </cell>
          <cell r="G3791">
            <v>3.0598000000000001</v>
          </cell>
          <cell r="H3791">
            <v>139.44999999999999</v>
          </cell>
        </row>
        <row r="3792">
          <cell r="A3792">
            <v>68540</v>
          </cell>
          <cell r="C3792" t="str">
            <v>Remove tear gland lesion</v>
          </cell>
          <cell r="D3792" t="str">
            <v>Y</v>
          </cell>
          <cell r="F3792" t="str">
            <v>A2</v>
          </cell>
          <cell r="G3792">
            <v>17.742100000000001</v>
          </cell>
          <cell r="H3792">
            <v>808.6</v>
          </cell>
        </row>
        <row r="3793">
          <cell r="A3793">
            <v>68550</v>
          </cell>
          <cell r="C3793" t="str">
            <v>Remove tear gland lesion</v>
          </cell>
          <cell r="D3793" t="str">
            <v>Y</v>
          </cell>
          <cell r="F3793" t="str">
            <v>A2</v>
          </cell>
          <cell r="G3793">
            <v>28.658899999999999</v>
          </cell>
          <cell r="H3793">
            <v>1306.1300000000001</v>
          </cell>
        </row>
        <row r="3794">
          <cell r="A3794">
            <v>68700</v>
          </cell>
          <cell r="C3794" t="str">
            <v>Repair tear ducts</v>
          </cell>
          <cell r="D3794" t="str">
            <v>Y</v>
          </cell>
          <cell r="F3794" t="str">
            <v>A2</v>
          </cell>
          <cell r="G3794">
            <v>17.742100000000001</v>
          </cell>
          <cell r="H3794">
            <v>808.6</v>
          </cell>
        </row>
        <row r="3795">
          <cell r="A3795">
            <v>68705</v>
          </cell>
          <cell r="C3795" t="str">
            <v>Revise tear duct opening</v>
          </cell>
          <cell r="D3795" t="str">
            <v>Y</v>
          </cell>
          <cell r="F3795" t="str">
            <v>P2</v>
          </cell>
          <cell r="G3795">
            <v>3.0598000000000001</v>
          </cell>
          <cell r="H3795">
            <v>139.44999999999999</v>
          </cell>
        </row>
        <row r="3796">
          <cell r="A3796">
            <v>68720</v>
          </cell>
          <cell r="C3796" t="str">
            <v>Create tear sac drain</v>
          </cell>
          <cell r="D3796" t="str">
            <v>Y</v>
          </cell>
          <cell r="F3796" t="str">
            <v>A2</v>
          </cell>
          <cell r="G3796">
            <v>28.658899999999999</v>
          </cell>
          <cell r="H3796">
            <v>1306.1300000000001</v>
          </cell>
        </row>
        <row r="3797">
          <cell r="A3797">
            <v>68745</v>
          </cell>
          <cell r="C3797" t="str">
            <v>Create tear duct drain</v>
          </cell>
          <cell r="D3797" t="str">
            <v>Y</v>
          </cell>
          <cell r="F3797" t="str">
            <v>A2</v>
          </cell>
          <cell r="G3797">
            <v>28.658899999999999</v>
          </cell>
          <cell r="H3797">
            <v>1306.1300000000001</v>
          </cell>
        </row>
        <row r="3798">
          <cell r="A3798">
            <v>68750</v>
          </cell>
          <cell r="C3798" t="str">
            <v>Create tear duct drain</v>
          </cell>
          <cell r="D3798" t="str">
            <v>Y</v>
          </cell>
          <cell r="F3798" t="str">
            <v>A2</v>
          </cell>
          <cell r="G3798">
            <v>28.658899999999999</v>
          </cell>
          <cell r="H3798">
            <v>1306.1300000000001</v>
          </cell>
        </row>
        <row r="3799">
          <cell r="A3799">
            <v>68760</v>
          </cell>
          <cell r="C3799" t="str">
            <v>Close tear duct opening</v>
          </cell>
          <cell r="D3799" t="str">
            <v>Y</v>
          </cell>
          <cell r="F3799" t="str">
            <v>P3</v>
          </cell>
          <cell r="H3799">
            <v>138.6</v>
          </cell>
        </row>
        <row r="3800">
          <cell r="A3800">
            <v>68761</v>
          </cell>
          <cell r="C3800" t="str">
            <v>Close tear duct opening</v>
          </cell>
          <cell r="D3800" t="str">
            <v>Y</v>
          </cell>
          <cell r="F3800" t="str">
            <v>P3</v>
          </cell>
          <cell r="H3800">
            <v>98.28</v>
          </cell>
        </row>
        <row r="3801">
          <cell r="A3801">
            <v>68770</v>
          </cell>
          <cell r="C3801" t="str">
            <v>Close tear system fistula</v>
          </cell>
          <cell r="D3801" t="str">
            <v>Y</v>
          </cell>
          <cell r="F3801" t="str">
            <v>A2</v>
          </cell>
          <cell r="G3801">
            <v>17.742100000000001</v>
          </cell>
          <cell r="H3801">
            <v>808.6</v>
          </cell>
        </row>
        <row r="3802">
          <cell r="A3802">
            <v>68801</v>
          </cell>
          <cell r="C3802" t="str">
            <v>Dilate tear duct opening</v>
          </cell>
          <cell r="D3802" t="str">
            <v>N</v>
          </cell>
          <cell r="F3802" t="str">
            <v>N1</v>
          </cell>
        </row>
        <row r="3803">
          <cell r="A3803">
            <v>68810</v>
          </cell>
          <cell r="C3803" t="str">
            <v>Probe nasolacrimal duct</v>
          </cell>
          <cell r="D3803" t="str">
            <v>Y</v>
          </cell>
          <cell r="F3803" t="str">
            <v>A2</v>
          </cell>
          <cell r="G3803">
            <v>3.0598000000000001</v>
          </cell>
          <cell r="H3803">
            <v>139.44999999999999</v>
          </cell>
        </row>
        <row r="3804">
          <cell r="A3804">
            <v>68811</v>
          </cell>
          <cell r="C3804" t="str">
            <v>Probe nasolacrimal duct</v>
          </cell>
          <cell r="D3804" t="str">
            <v>Y</v>
          </cell>
          <cell r="F3804" t="str">
            <v>A2</v>
          </cell>
          <cell r="G3804">
            <v>17.742100000000001</v>
          </cell>
          <cell r="H3804">
            <v>808.6</v>
          </cell>
        </row>
        <row r="3805">
          <cell r="A3805">
            <v>68815</v>
          </cell>
          <cell r="C3805" t="str">
            <v>Probe nasolacrimal duct</v>
          </cell>
          <cell r="D3805" t="str">
            <v>Y</v>
          </cell>
          <cell r="F3805" t="str">
            <v>A2</v>
          </cell>
          <cell r="G3805">
            <v>17.742100000000001</v>
          </cell>
          <cell r="H3805">
            <v>808.6</v>
          </cell>
        </row>
        <row r="3806">
          <cell r="A3806">
            <v>68816</v>
          </cell>
          <cell r="C3806" t="str">
            <v>Probe nl duct w/balloon</v>
          </cell>
          <cell r="D3806" t="str">
            <v>Y</v>
          </cell>
          <cell r="F3806" t="str">
            <v>G2</v>
          </cell>
          <cell r="G3806">
            <v>17.742100000000001</v>
          </cell>
          <cell r="H3806">
            <v>808.6</v>
          </cell>
        </row>
        <row r="3807">
          <cell r="A3807">
            <v>68840</v>
          </cell>
          <cell r="C3807" t="str">
            <v>Explore/irrigate tear ducts</v>
          </cell>
          <cell r="D3807" t="str">
            <v>Y</v>
          </cell>
          <cell r="F3807" t="str">
            <v>P3</v>
          </cell>
          <cell r="H3807">
            <v>81.72</v>
          </cell>
        </row>
        <row r="3808">
          <cell r="A3808">
            <v>68850</v>
          </cell>
          <cell r="C3808" t="str">
            <v>Injection for tear sac x-ray</v>
          </cell>
          <cell r="D3808" t="str">
            <v>N</v>
          </cell>
          <cell r="F3808" t="str">
            <v>N1</v>
          </cell>
        </row>
        <row r="3809">
          <cell r="A3809">
            <v>69000</v>
          </cell>
          <cell r="C3809" t="str">
            <v>Drain external ear lesion</v>
          </cell>
          <cell r="D3809" t="str">
            <v>Y</v>
          </cell>
          <cell r="F3809" t="str">
            <v>P3</v>
          </cell>
          <cell r="H3809">
            <v>129.96</v>
          </cell>
        </row>
        <row r="3810">
          <cell r="A3810">
            <v>69005</v>
          </cell>
          <cell r="C3810" t="str">
            <v>Drain external ear lesion</v>
          </cell>
          <cell r="D3810" t="str">
            <v>Y</v>
          </cell>
          <cell r="F3810" t="str">
            <v>P3</v>
          </cell>
          <cell r="H3810">
            <v>128.16</v>
          </cell>
        </row>
        <row r="3811">
          <cell r="A3811">
            <v>69020</v>
          </cell>
          <cell r="C3811" t="str">
            <v>Drain outer ear canal lesion</v>
          </cell>
          <cell r="D3811" t="str">
            <v>Y</v>
          </cell>
          <cell r="F3811" t="str">
            <v>P3</v>
          </cell>
          <cell r="H3811">
            <v>171.36</v>
          </cell>
        </row>
        <row r="3812">
          <cell r="A3812">
            <v>69100</v>
          </cell>
          <cell r="C3812" t="str">
            <v>Biopsy of external ear</v>
          </cell>
          <cell r="D3812" t="str">
            <v>Y</v>
          </cell>
          <cell r="F3812" t="str">
            <v>P3</v>
          </cell>
          <cell r="H3812">
            <v>70.2</v>
          </cell>
        </row>
        <row r="3813">
          <cell r="A3813">
            <v>69105</v>
          </cell>
          <cell r="C3813" t="str">
            <v>Biopsy of external ear canal</v>
          </cell>
          <cell r="D3813" t="str">
            <v>Y</v>
          </cell>
          <cell r="F3813" t="str">
            <v>P3</v>
          </cell>
          <cell r="H3813">
            <v>106.56</v>
          </cell>
        </row>
        <row r="3814">
          <cell r="A3814">
            <v>69110</v>
          </cell>
          <cell r="C3814" t="str">
            <v>Remove external ear partial</v>
          </cell>
          <cell r="D3814" t="str">
            <v>Y</v>
          </cell>
          <cell r="F3814" t="str">
            <v>A2</v>
          </cell>
          <cell r="G3814">
            <v>23.322700000000001</v>
          </cell>
          <cell r="H3814">
            <v>1062.93</v>
          </cell>
        </row>
        <row r="3815">
          <cell r="A3815">
            <v>69120</v>
          </cell>
          <cell r="C3815" t="str">
            <v>Removal of external ear</v>
          </cell>
          <cell r="D3815" t="str">
            <v>Y</v>
          </cell>
          <cell r="F3815" t="str">
            <v>A2</v>
          </cell>
          <cell r="G3815">
            <v>47.017200000000003</v>
          </cell>
          <cell r="H3815">
            <v>2142.81</v>
          </cell>
        </row>
        <row r="3816">
          <cell r="A3816">
            <v>69140</v>
          </cell>
          <cell r="C3816" t="str">
            <v>Remove ear canal lesion(s)</v>
          </cell>
          <cell r="D3816" t="str">
            <v>Y</v>
          </cell>
          <cell r="F3816" t="str">
            <v>A2</v>
          </cell>
          <cell r="G3816">
            <v>47.017200000000003</v>
          </cell>
          <cell r="H3816">
            <v>2142.81</v>
          </cell>
        </row>
        <row r="3817">
          <cell r="A3817">
            <v>69145</v>
          </cell>
          <cell r="C3817" t="str">
            <v>Remove ear canal lesion(s)</v>
          </cell>
          <cell r="D3817" t="str">
            <v>Y</v>
          </cell>
          <cell r="F3817" t="str">
            <v>A2</v>
          </cell>
          <cell r="G3817">
            <v>23.322700000000001</v>
          </cell>
          <cell r="H3817">
            <v>1062.93</v>
          </cell>
        </row>
        <row r="3818">
          <cell r="A3818">
            <v>69150</v>
          </cell>
          <cell r="C3818" t="str">
            <v>Extensive ear canal surgery</v>
          </cell>
          <cell r="D3818" t="str">
            <v>Y</v>
          </cell>
          <cell r="F3818" t="str">
            <v>A2</v>
          </cell>
          <cell r="G3818">
            <v>47.017200000000003</v>
          </cell>
          <cell r="H3818">
            <v>2142.81</v>
          </cell>
        </row>
        <row r="3819">
          <cell r="A3819">
            <v>69200</v>
          </cell>
          <cell r="C3819" t="str">
            <v>Clear outer ear canal</v>
          </cell>
          <cell r="D3819" t="str">
            <v>N</v>
          </cell>
          <cell r="F3819" t="str">
            <v>N1</v>
          </cell>
        </row>
        <row r="3820">
          <cell r="A3820">
            <v>69205</v>
          </cell>
          <cell r="C3820" t="str">
            <v>Clear outer ear canal</v>
          </cell>
          <cell r="D3820" t="str">
            <v>Y</v>
          </cell>
          <cell r="F3820" t="str">
            <v>A2</v>
          </cell>
          <cell r="G3820">
            <v>11.913500000000001</v>
          </cell>
          <cell r="H3820">
            <v>542.96</v>
          </cell>
        </row>
        <row r="3821">
          <cell r="A3821">
            <v>69209</v>
          </cell>
          <cell r="C3821" t="str">
            <v>Remove impacted ear wax uni</v>
          </cell>
          <cell r="D3821" t="str">
            <v>N</v>
          </cell>
          <cell r="F3821" t="str">
            <v>N1</v>
          </cell>
        </row>
        <row r="3822">
          <cell r="A3822">
            <v>69210</v>
          </cell>
          <cell r="C3822" t="str">
            <v>Remove impacted ear wax uni</v>
          </cell>
          <cell r="D3822" t="str">
            <v>N</v>
          </cell>
          <cell r="F3822" t="str">
            <v>N1</v>
          </cell>
        </row>
        <row r="3823">
          <cell r="A3823">
            <v>69220</v>
          </cell>
          <cell r="C3823" t="str">
            <v>Clean out mastoid cavity</v>
          </cell>
          <cell r="D3823" t="str">
            <v>N</v>
          </cell>
          <cell r="F3823" t="str">
            <v>N1</v>
          </cell>
        </row>
        <row r="3824">
          <cell r="A3824">
            <v>69222</v>
          </cell>
          <cell r="C3824" t="str">
            <v>Clean out mastoid cavity</v>
          </cell>
          <cell r="D3824" t="str">
            <v>Y</v>
          </cell>
          <cell r="F3824" t="str">
            <v>P3</v>
          </cell>
          <cell r="H3824">
            <v>160.91999999999999</v>
          </cell>
        </row>
        <row r="3825">
          <cell r="A3825">
            <v>69300</v>
          </cell>
          <cell r="C3825" t="str">
            <v>Revise external ear</v>
          </cell>
          <cell r="D3825" t="str">
            <v>Y</v>
          </cell>
          <cell r="F3825" t="str">
            <v>A2</v>
          </cell>
          <cell r="G3825">
            <v>20.895800000000001</v>
          </cell>
          <cell r="H3825">
            <v>952.33</v>
          </cell>
        </row>
        <row r="3826">
          <cell r="A3826">
            <v>69310</v>
          </cell>
          <cell r="C3826" t="str">
            <v>Rebuild outer ear canal</v>
          </cell>
          <cell r="D3826" t="str">
            <v>Y</v>
          </cell>
          <cell r="F3826" t="str">
            <v>A2</v>
          </cell>
          <cell r="G3826">
            <v>47.017200000000003</v>
          </cell>
          <cell r="H3826">
            <v>2142.81</v>
          </cell>
        </row>
        <row r="3827">
          <cell r="A3827">
            <v>69320</v>
          </cell>
          <cell r="C3827" t="str">
            <v>Rebuild outer ear canal</v>
          </cell>
          <cell r="D3827" t="str">
            <v>Y</v>
          </cell>
          <cell r="F3827" t="str">
            <v>A2</v>
          </cell>
          <cell r="G3827">
            <v>47.017200000000003</v>
          </cell>
          <cell r="H3827">
            <v>2142.81</v>
          </cell>
        </row>
        <row r="3828">
          <cell r="A3828">
            <v>69420</v>
          </cell>
          <cell r="C3828" t="str">
            <v>Incision of eardrum</v>
          </cell>
          <cell r="D3828" t="str">
            <v>Y</v>
          </cell>
          <cell r="F3828" t="str">
            <v>P2</v>
          </cell>
          <cell r="G3828">
            <v>2.0405000000000002</v>
          </cell>
          <cell r="H3828">
            <v>93</v>
          </cell>
        </row>
        <row r="3829">
          <cell r="A3829">
            <v>69421</v>
          </cell>
          <cell r="C3829" t="str">
            <v>Incision of eardrum</v>
          </cell>
          <cell r="D3829" t="str">
            <v>Y</v>
          </cell>
          <cell r="F3829" t="str">
            <v>A2</v>
          </cell>
          <cell r="G3829">
            <v>20.895800000000001</v>
          </cell>
          <cell r="H3829">
            <v>952.33</v>
          </cell>
        </row>
        <row r="3830">
          <cell r="A3830">
            <v>69424</v>
          </cell>
          <cell r="C3830" t="str">
            <v>Remove ventilating tube</v>
          </cell>
          <cell r="D3830" t="str">
            <v>N</v>
          </cell>
          <cell r="F3830" t="str">
            <v>P3</v>
          </cell>
          <cell r="H3830">
            <v>94.68</v>
          </cell>
        </row>
        <row r="3831">
          <cell r="A3831">
            <v>69433</v>
          </cell>
          <cell r="C3831" t="str">
            <v>Create eardrum opening</v>
          </cell>
          <cell r="D3831" t="str">
            <v>Y</v>
          </cell>
          <cell r="F3831" t="str">
            <v>P3</v>
          </cell>
          <cell r="H3831">
            <v>140.04</v>
          </cell>
        </row>
        <row r="3832">
          <cell r="A3832">
            <v>69436</v>
          </cell>
          <cell r="C3832" t="str">
            <v>Create eardrum opening</v>
          </cell>
          <cell r="D3832" t="str">
            <v>Y</v>
          </cell>
          <cell r="F3832" t="str">
            <v>A2</v>
          </cell>
          <cell r="G3832">
            <v>13.011200000000001</v>
          </cell>
          <cell r="H3832">
            <v>592.99</v>
          </cell>
        </row>
        <row r="3833">
          <cell r="A3833">
            <v>69440</v>
          </cell>
          <cell r="C3833" t="str">
            <v>Exploration of middle ear</v>
          </cell>
          <cell r="D3833" t="str">
            <v>Y</v>
          </cell>
          <cell r="F3833" t="str">
            <v>A2</v>
          </cell>
          <cell r="G3833">
            <v>20.895800000000001</v>
          </cell>
          <cell r="H3833">
            <v>952.33</v>
          </cell>
        </row>
        <row r="3834">
          <cell r="A3834">
            <v>69450</v>
          </cell>
          <cell r="C3834" t="str">
            <v>Eardrum revision</v>
          </cell>
          <cell r="D3834" t="str">
            <v>Y</v>
          </cell>
          <cell r="F3834" t="str">
            <v>A2</v>
          </cell>
          <cell r="G3834">
            <v>20.895800000000001</v>
          </cell>
          <cell r="H3834">
            <v>952.33</v>
          </cell>
        </row>
        <row r="3835">
          <cell r="A3835">
            <v>69501</v>
          </cell>
          <cell r="C3835" t="str">
            <v>Mastoidectomy</v>
          </cell>
          <cell r="D3835" t="str">
            <v>Y</v>
          </cell>
          <cell r="F3835" t="str">
            <v>A2</v>
          </cell>
          <cell r="G3835">
            <v>47.017200000000003</v>
          </cell>
          <cell r="H3835">
            <v>2142.81</v>
          </cell>
        </row>
        <row r="3836">
          <cell r="A3836">
            <v>69502</v>
          </cell>
          <cell r="C3836" t="str">
            <v>Mastoidectomy</v>
          </cell>
          <cell r="D3836" t="str">
            <v>Y</v>
          </cell>
          <cell r="F3836" t="str">
            <v>A2</v>
          </cell>
          <cell r="G3836">
            <v>47.017200000000003</v>
          </cell>
          <cell r="H3836">
            <v>2142.81</v>
          </cell>
        </row>
        <row r="3837">
          <cell r="A3837">
            <v>69505</v>
          </cell>
          <cell r="C3837" t="str">
            <v>Remove mastoid structures</v>
          </cell>
          <cell r="D3837" t="str">
            <v>Y</v>
          </cell>
          <cell r="F3837" t="str">
            <v>A2</v>
          </cell>
          <cell r="G3837">
            <v>47.017200000000003</v>
          </cell>
          <cell r="H3837">
            <v>2142.81</v>
          </cell>
        </row>
        <row r="3838">
          <cell r="A3838">
            <v>69511</v>
          </cell>
          <cell r="C3838" t="str">
            <v>Extensive mastoid surgery</v>
          </cell>
          <cell r="D3838" t="str">
            <v>Y</v>
          </cell>
          <cell r="F3838" t="str">
            <v>A2</v>
          </cell>
          <cell r="G3838">
            <v>47.017200000000003</v>
          </cell>
          <cell r="H3838">
            <v>2142.81</v>
          </cell>
        </row>
        <row r="3839">
          <cell r="A3839">
            <v>69530</v>
          </cell>
          <cell r="C3839" t="str">
            <v>Extensive mastoid surgery</v>
          </cell>
          <cell r="D3839" t="str">
            <v>Y</v>
          </cell>
          <cell r="F3839" t="str">
            <v>A2</v>
          </cell>
          <cell r="G3839">
            <v>47.017200000000003</v>
          </cell>
          <cell r="H3839">
            <v>2142.81</v>
          </cell>
        </row>
        <row r="3840">
          <cell r="A3840">
            <v>69540</v>
          </cell>
          <cell r="C3840" t="str">
            <v>Remove ear lesion</v>
          </cell>
          <cell r="D3840" t="str">
            <v>Y</v>
          </cell>
          <cell r="F3840" t="str">
            <v>P3</v>
          </cell>
          <cell r="H3840">
            <v>159.12</v>
          </cell>
        </row>
        <row r="3841">
          <cell r="A3841">
            <v>69550</v>
          </cell>
          <cell r="C3841" t="str">
            <v>Remove ear lesion</v>
          </cell>
          <cell r="D3841" t="str">
            <v>Y</v>
          </cell>
          <cell r="F3841" t="str">
            <v>A2</v>
          </cell>
          <cell r="G3841">
            <v>47.017200000000003</v>
          </cell>
          <cell r="H3841">
            <v>2142.81</v>
          </cell>
        </row>
        <row r="3842">
          <cell r="A3842">
            <v>69552</v>
          </cell>
          <cell r="C3842" t="str">
            <v>Remove ear lesion</v>
          </cell>
          <cell r="D3842" t="str">
            <v>Y</v>
          </cell>
          <cell r="F3842" t="str">
            <v>A2</v>
          </cell>
          <cell r="G3842">
            <v>47.017200000000003</v>
          </cell>
          <cell r="H3842">
            <v>2142.81</v>
          </cell>
        </row>
        <row r="3843">
          <cell r="A3843">
            <v>69601</v>
          </cell>
          <cell r="C3843" t="str">
            <v>Mastoid surgery revision</v>
          </cell>
          <cell r="D3843" t="str">
            <v>Y</v>
          </cell>
          <cell r="F3843" t="str">
            <v>A2</v>
          </cell>
          <cell r="G3843">
            <v>47.017200000000003</v>
          </cell>
          <cell r="H3843">
            <v>2142.81</v>
          </cell>
        </row>
        <row r="3844">
          <cell r="A3844">
            <v>69602</v>
          </cell>
          <cell r="C3844" t="str">
            <v>Mastoid surgery revision</v>
          </cell>
          <cell r="D3844" t="str">
            <v>Y</v>
          </cell>
          <cell r="F3844" t="str">
            <v>A2</v>
          </cell>
          <cell r="G3844">
            <v>47.017200000000003</v>
          </cell>
          <cell r="H3844">
            <v>2142.81</v>
          </cell>
        </row>
        <row r="3845">
          <cell r="A3845">
            <v>69603</v>
          </cell>
          <cell r="C3845" t="str">
            <v>Mastoid surgery revision</v>
          </cell>
          <cell r="D3845" t="str">
            <v>Y</v>
          </cell>
          <cell r="F3845" t="str">
            <v>A2</v>
          </cell>
          <cell r="G3845">
            <v>47.017200000000003</v>
          </cell>
          <cell r="H3845">
            <v>2142.81</v>
          </cell>
        </row>
        <row r="3846">
          <cell r="A3846">
            <v>69604</v>
          </cell>
          <cell r="C3846" t="str">
            <v>Mastoid surgery revision</v>
          </cell>
          <cell r="D3846" t="str">
            <v>Y</v>
          </cell>
          <cell r="F3846" t="str">
            <v>A2</v>
          </cell>
          <cell r="G3846">
            <v>47.017200000000003</v>
          </cell>
          <cell r="H3846">
            <v>2142.81</v>
          </cell>
        </row>
        <row r="3847">
          <cell r="A3847">
            <v>69605</v>
          </cell>
          <cell r="C3847" t="str">
            <v>Mastoid surgery revision</v>
          </cell>
          <cell r="D3847" t="str">
            <v>Y</v>
          </cell>
          <cell r="F3847" t="str">
            <v>A2</v>
          </cell>
          <cell r="G3847">
            <v>47.017200000000003</v>
          </cell>
          <cell r="H3847">
            <v>2142.81</v>
          </cell>
        </row>
        <row r="3848">
          <cell r="A3848">
            <v>69610</v>
          </cell>
          <cell r="C3848" t="str">
            <v>Repair of eardrum</v>
          </cell>
          <cell r="D3848" t="str">
            <v>Y</v>
          </cell>
          <cell r="F3848" t="str">
            <v>P3</v>
          </cell>
          <cell r="H3848">
            <v>205.92</v>
          </cell>
        </row>
        <row r="3849">
          <cell r="A3849">
            <v>69620</v>
          </cell>
          <cell r="C3849" t="str">
            <v>Repair of eardrum</v>
          </cell>
          <cell r="D3849" t="str">
            <v>Y</v>
          </cell>
          <cell r="F3849" t="str">
            <v>A2</v>
          </cell>
          <cell r="G3849">
            <v>20.895800000000001</v>
          </cell>
          <cell r="H3849">
            <v>952.33</v>
          </cell>
        </row>
        <row r="3850">
          <cell r="A3850">
            <v>69631</v>
          </cell>
          <cell r="C3850" t="str">
            <v>Repair eardrum structures</v>
          </cell>
          <cell r="D3850" t="str">
            <v>Y</v>
          </cell>
          <cell r="F3850" t="str">
            <v>A2</v>
          </cell>
          <cell r="G3850">
            <v>47.017200000000003</v>
          </cell>
          <cell r="H3850">
            <v>2142.81</v>
          </cell>
        </row>
        <row r="3851">
          <cell r="A3851">
            <v>69632</v>
          </cell>
          <cell r="C3851" t="str">
            <v>Rebuild eardrum structures</v>
          </cell>
          <cell r="D3851" t="str">
            <v>Y</v>
          </cell>
          <cell r="F3851" t="str">
            <v>A2</v>
          </cell>
          <cell r="G3851">
            <v>47.017200000000003</v>
          </cell>
          <cell r="H3851">
            <v>2142.81</v>
          </cell>
        </row>
        <row r="3852">
          <cell r="A3852">
            <v>69633</v>
          </cell>
          <cell r="C3852" t="str">
            <v>Rebuild eardrum structures</v>
          </cell>
          <cell r="D3852" t="str">
            <v>Y</v>
          </cell>
          <cell r="F3852" t="str">
            <v>A2</v>
          </cell>
          <cell r="G3852">
            <v>47.017200000000003</v>
          </cell>
          <cell r="H3852">
            <v>2142.81</v>
          </cell>
        </row>
        <row r="3853">
          <cell r="A3853">
            <v>69635</v>
          </cell>
          <cell r="C3853" t="str">
            <v>Repair eardrum structures</v>
          </cell>
          <cell r="D3853" t="str">
            <v>Y</v>
          </cell>
          <cell r="F3853" t="str">
            <v>A2</v>
          </cell>
          <cell r="G3853">
            <v>47.017200000000003</v>
          </cell>
          <cell r="H3853">
            <v>2142.81</v>
          </cell>
        </row>
        <row r="3854">
          <cell r="A3854">
            <v>69636</v>
          </cell>
          <cell r="C3854" t="str">
            <v>Rebuild eardrum structures</v>
          </cell>
          <cell r="D3854" t="str">
            <v>Y</v>
          </cell>
          <cell r="F3854" t="str">
            <v>A2</v>
          </cell>
          <cell r="G3854">
            <v>47.017200000000003</v>
          </cell>
          <cell r="H3854">
            <v>2142.81</v>
          </cell>
        </row>
        <row r="3855">
          <cell r="A3855">
            <v>69637</v>
          </cell>
          <cell r="C3855" t="str">
            <v>Rebuild eardrum structures</v>
          </cell>
          <cell r="D3855" t="str">
            <v>Y</v>
          </cell>
          <cell r="F3855" t="str">
            <v>A2</v>
          </cell>
          <cell r="G3855">
            <v>47.017200000000003</v>
          </cell>
          <cell r="H3855">
            <v>2142.81</v>
          </cell>
        </row>
        <row r="3856">
          <cell r="A3856">
            <v>69641</v>
          </cell>
          <cell r="C3856" t="str">
            <v>Revise middle ear &amp; mastoid</v>
          </cell>
          <cell r="D3856" t="str">
            <v>Y</v>
          </cell>
          <cell r="F3856" t="str">
            <v>A2</v>
          </cell>
          <cell r="G3856">
            <v>47.017200000000003</v>
          </cell>
          <cell r="H3856">
            <v>2142.81</v>
          </cell>
        </row>
        <row r="3857">
          <cell r="A3857">
            <v>69642</v>
          </cell>
          <cell r="C3857" t="str">
            <v>Revise middle ear &amp; mastoid</v>
          </cell>
          <cell r="D3857" t="str">
            <v>Y</v>
          </cell>
          <cell r="F3857" t="str">
            <v>A2</v>
          </cell>
          <cell r="G3857">
            <v>47.017200000000003</v>
          </cell>
          <cell r="H3857">
            <v>2142.81</v>
          </cell>
        </row>
        <row r="3858">
          <cell r="A3858">
            <v>69643</v>
          </cell>
          <cell r="C3858" t="str">
            <v>Revise middle ear &amp; mastoid</v>
          </cell>
          <cell r="D3858" t="str">
            <v>Y</v>
          </cell>
          <cell r="F3858" t="str">
            <v>A2</v>
          </cell>
          <cell r="G3858">
            <v>47.017200000000003</v>
          </cell>
          <cell r="H3858">
            <v>2142.81</v>
          </cell>
        </row>
        <row r="3859">
          <cell r="A3859">
            <v>69644</v>
          </cell>
          <cell r="C3859" t="str">
            <v>Revise middle ear &amp; mastoid</v>
          </cell>
          <cell r="D3859" t="str">
            <v>Y</v>
          </cell>
          <cell r="F3859" t="str">
            <v>A2</v>
          </cell>
          <cell r="G3859">
            <v>47.017200000000003</v>
          </cell>
          <cell r="H3859">
            <v>2142.81</v>
          </cell>
        </row>
        <row r="3860">
          <cell r="A3860">
            <v>69645</v>
          </cell>
          <cell r="C3860" t="str">
            <v>Revise middle ear &amp; mastoid</v>
          </cell>
          <cell r="D3860" t="str">
            <v>Y</v>
          </cell>
          <cell r="F3860" t="str">
            <v>A2</v>
          </cell>
          <cell r="G3860">
            <v>47.017200000000003</v>
          </cell>
          <cell r="H3860">
            <v>2142.81</v>
          </cell>
        </row>
        <row r="3861">
          <cell r="A3861">
            <v>69646</v>
          </cell>
          <cell r="C3861" t="str">
            <v>Revise middle ear &amp; mastoid</v>
          </cell>
          <cell r="D3861" t="str">
            <v>Y</v>
          </cell>
          <cell r="F3861" t="str">
            <v>A2</v>
          </cell>
          <cell r="G3861">
            <v>47.017200000000003</v>
          </cell>
          <cell r="H3861">
            <v>2142.81</v>
          </cell>
        </row>
        <row r="3862">
          <cell r="A3862">
            <v>69650</v>
          </cell>
          <cell r="C3862" t="str">
            <v>Release middle ear bone</v>
          </cell>
          <cell r="D3862" t="str">
            <v>Y</v>
          </cell>
          <cell r="F3862" t="str">
            <v>A2</v>
          </cell>
          <cell r="G3862">
            <v>20.895800000000001</v>
          </cell>
          <cell r="H3862">
            <v>952.33</v>
          </cell>
        </row>
        <row r="3863">
          <cell r="A3863">
            <v>69660</v>
          </cell>
          <cell r="C3863" t="str">
            <v>Revise middle ear bone</v>
          </cell>
          <cell r="D3863" t="str">
            <v>Y</v>
          </cell>
          <cell r="F3863" t="str">
            <v>A2</v>
          </cell>
          <cell r="G3863">
            <v>47.017200000000003</v>
          </cell>
          <cell r="H3863">
            <v>2142.81</v>
          </cell>
        </row>
        <row r="3864">
          <cell r="A3864">
            <v>69661</v>
          </cell>
          <cell r="C3864" t="str">
            <v>Revise middle ear bone</v>
          </cell>
          <cell r="D3864" t="str">
            <v>Y</v>
          </cell>
          <cell r="F3864" t="str">
            <v>A2</v>
          </cell>
          <cell r="G3864">
            <v>47.017200000000003</v>
          </cell>
          <cell r="H3864">
            <v>2142.81</v>
          </cell>
        </row>
        <row r="3865">
          <cell r="A3865">
            <v>69662</v>
          </cell>
          <cell r="C3865" t="str">
            <v>Revise middle ear bone</v>
          </cell>
          <cell r="D3865" t="str">
            <v>Y</v>
          </cell>
          <cell r="F3865" t="str">
            <v>A2</v>
          </cell>
          <cell r="G3865">
            <v>47.017200000000003</v>
          </cell>
          <cell r="H3865">
            <v>2142.81</v>
          </cell>
        </row>
        <row r="3866">
          <cell r="A3866">
            <v>69666</v>
          </cell>
          <cell r="C3866" t="str">
            <v>Repair middle ear structures</v>
          </cell>
          <cell r="D3866" t="str">
            <v>Y</v>
          </cell>
          <cell r="F3866" t="str">
            <v>A2</v>
          </cell>
          <cell r="G3866">
            <v>20.895800000000001</v>
          </cell>
          <cell r="H3866">
            <v>952.33</v>
          </cell>
        </row>
        <row r="3867">
          <cell r="A3867">
            <v>69667</v>
          </cell>
          <cell r="C3867" t="str">
            <v>Repair middle ear structures</v>
          </cell>
          <cell r="D3867" t="str">
            <v>Y</v>
          </cell>
          <cell r="F3867" t="str">
            <v>A2</v>
          </cell>
          <cell r="G3867">
            <v>20.895800000000001</v>
          </cell>
          <cell r="H3867">
            <v>952.33</v>
          </cell>
        </row>
        <row r="3868">
          <cell r="A3868">
            <v>69670</v>
          </cell>
          <cell r="C3868" t="str">
            <v>Remove mastoid air cells</v>
          </cell>
          <cell r="D3868" t="str">
            <v>Y</v>
          </cell>
          <cell r="F3868" t="str">
            <v>A2</v>
          </cell>
          <cell r="G3868">
            <v>47.017200000000003</v>
          </cell>
          <cell r="H3868">
            <v>2142.81</v>
          </cell>
        </row>
        <row r="3869">
          <cell r="A3869">
            <v>69676</v>
          </cell>
          <cell r="C3869" t="str">
            <v>Remove middle ear nerve</v>
          </cell>
          <cell r="D3869" t="str">
            <v>Y</v>
          </cell>
          <cell r="F3869" t="str">
            <v>A2</v>
          </cell>
          <cell r="G3869">
            <v>20.895800000000001</v>
          </cell>
          <cell r="H3869">
            <v>952.33</v>
          </cell>
        </row>
        <row r="3870">
          <cell r="A3870">
            <v>69700</v>
          </cell>
          <cell r="C3870" t="str">
            <v>Close mastoid fistula</v>
          </cell>
          <cell r="D3870" t="str">
            <v>Y</v>
          </cell>
          <cell r="F3870" t="str">
            <v>A2</v>
          </cell>
          <cell r="G3870">
            <v>13.011200000000001</v>
          </cell>
          <cell r="H3870">
            <v>592.99</v>
          </cell>
        </row>
        <row r="3871">
          <cell r="A3871">
            <v>69711</v>
          </cell>
          <cell r="C3871" t="str">
            <v>Remove/repair hearing aid</v>
          </cell>
          <cell r="D3871" t="str">
            <v>N</v>
          </cell>
          <cell r="F3871" t="str">
            <v>A2</v>
          </cell>
          <cell r="G3871">
            <v>20.895800000000001</v>
          </cell>
          <cell r="H3871">
            <v>952.33</v>
          </cell>
        </row>
        <row r="3872">
          <cell r="A3872">
            <v>69714</v>
          </cell>
          <cell r="C3872" t="str">
            <v>Implant temple bone w/stimul</v>
          </cell>
          <cell r="D3872" t="str">
            <v>Y</v>
          </cell>
          <cell r="F3872" t="str">
            <v>J8</v>
          </cell>
          <cell r="G3872">
            <v>179.87870000000001</v>
          </cell>
          <cell r="H3872">
            <v>8197.9699999999993</v>
          </cell>
        </row>
        <row r="3873">
          <cell r="A3873">
            <v>69715</v>
          </cell>
          <cell r="C3873" t="str">
            <v>Temple bne implnt w/stimulat</v>
          </cell>
          <cell r="D3873" t="str">
            <v>Y</v>
          </cell>
          <cell r="F3873" t="str">
            <v>J8</v>
          </cell>
          <cell r="G3873">
            <v>260.33109999999999</v>
          </cell>
          <cell r="H3873">
            <v>11864.59</v>
          </cell>
        </row>
        <row r="3874">
          <cell r="A3874">
            <v>69717</v>
          </cell>
          <cell r="C3874" t="str">
            <v>Temple bone implant revision</v>
          </cell>
          <cell r="D3874" t="str">
            <v>Y</v>
          </cell>
          <cell r="F3874" t="str">
            <v>J8</v>
          </cell>
          <cell r="G3874">
            <v>100.8077</v>
          </cell>
          <cell r="H3874">
            <v>4594.3100000000004</v>
          </cell>
        </row>
        <row r="3875">
          <cell r="A3875">
            <v>69718</v>
          </cell>
          <cell r="C3875" t="str">
            <v>Revise temple bone implant</v>
          </cell>
          <cell r="D3875" t="str">
            <v>Y</v>
          </cell>
          <cell r="F3875" t="str">
            <v>G2</v>
          </cell>
          <cell r="G3875">
            <v>111.2415</v>
          </cell>
          <cell r="H3875">
            <v>5069.83</v>
          </cell>
        </row>
        <row r="3876">
          <cell r="A3876">
            <v>69720</v>
          </cell>
          <cell r="C3876" t="str">
            <v>Release facial nerve</v>
          </cell>
          <cell r="D3876" t="str">
            <v>Y</v>
          </cell>
          <cell r="F3876" t="str">
            <v>A2</v>
          </cell>
          <cell r="G3876">
            <v>47.017200000000003</v>
          </cell>
          <cell r="H3876">
            <v>2142.81</v>
          </cell>
        </row>
        <row r="3877">
          <cell r="A3877">
            <v>69740</v>
          </cell>
          <cell r="C3877" t="str">
            <v>Repair facial nerve</v>
          </cell>
          <cell r="D3877" t="str">
            <v>Y</v>
          </cell>
          <cell r="F3877" t="str">
            <v>A2</v>
          </cell>
          <cell r="G3877">
            <v>47.017200000000003</v>
          </cell>
          <cell r="H3877">
            <v>2142.81</v>
          </cell>
        </row>
        <row r="3878">
          <cell r="A3878">
            <v>69745</v>
          </cell>
          <cell r="C3878" t="str">
            <v>Repair facial nerve</v>
          </cell>
          <cell r="D3878" t="str">
            <v>Y</v>
          </cell>
          <cell r="F3878" t="str">
            <v>A2</v>
          </cell>
          <cell r="G3878">
            <v>47.017200000000003</v>
          </cell>
          <cell r="H3878">
            <v>2142.81</v>
          </cell>
        </row>
        <row r="3879">
          <cell r="A3879">
            <v>69801</v>
          </cell>
          <cell r="C3879" t="str">
            <v>Incise inner ear</v>
          </cell>
          <cell r="D3879" t="str">
            <v>Y</v>
          </cell>
          <cell r="F3879" t="str">
            <v>P3</v>
          </cell>
          <cell r="H3879">
            <v>113.76</v>
          </cell>
        </row>
        <row r="3880">
          <cell r="A3880">
            <v>69805</v>
          </cell>
          <cell r="C3880" t="str">
            <v>Explore inner ear</v>
          </cell>
          <cell r="D3880" t="str">
            <v>Y</v>
          </cell>
          <cell r="F3880" t="str">
            <v>A2</v>
          </cell>
          <cell r="G3880">
            <v>47.017200000000003</v>
          </cell>
          <cell r="H3880">
            <v>2142.81</v>
          </cell>
        </row>
        <row r="3881">
          <cell r="A3881">
            <v>69806</v>
          </cell>
          <cell r="C3881" t="str">
            <v>Explore inner ear</v>
          </cell>
          <cell r="D3881" t="str">
            <v>Y</v>
          </cell>
          <cell r="F3881" t="str">
            <v>A2</v>
          </cell>
          <cell r="G3881">
            <v>47.017200000000003</v>
          </cell>
          <cell r="H3881">
            <v>2142.81</v>
          </cell>
        </row>
        <row r="3882">
          <cell r="A3882">
            <v>69905</v>
          </cell>
          <cell r="C3882" t="str">
            <v>Remove inner ear</v>
          </cell>
          <cell r="D3882" t="str">
            <v>Y</v>
          </cell>
          <cell r="F3882" t="str">
            <v>A2</v>
          </cell>
          <cell r="G3882">
            <v>47.017200000000003</v>
          </cell>
          <cell r="H3882">
            <v>2142.81</v>
          </cell>
        </row>
        <row r="3883">
          <cell r="A3883">
            <v>69910</v>
          </cell>
          <cell r="C3883" t="str">
            <v>Remove inner ear &amp; mastoid</v>
          </cell>
          <cell r="D3883" t="str">
            <v>Y</v>
          </cell>
          <cell r="F3883" t="str">
            <v>A2</v>
          </cell>
          <cell r="G3883">
            <v>47.017200000000003</v>
          </cell>
          <cell r="H3883">
            <v>2142.81</v>
          </cell>
        </row>
        <row r="3884">
          <cell r="A3884">
            <v>69915</v>
          </cell>
          <cell r="C3884" t="str">
            <v>Incise inner ear nerve</v>
          </cell>
          <cell r="D3884" t="str">
            <v>Y</v>
          </cell>
          <cell r="F3884" t="str">
            <v>A2</v>
          </cell>
          <cell r="G3884">
            <v>20.895800000000001</v>
          </cell>
          <cell r="H3884">
            <v>952.33</v>
          </cell>
        </row>
        <row r="3885">
          <cell r="A3885">
            <v>69930</v>
          </cell>
          <cell r="C3885" t="str">
            <v>Implant cochlear device</v>
          </cell>
          <cell r="D3885" t="str">
            <v>Y</v>
          </cell>
          <cell r="F3885" t="str">
            <v>J8</v>
          </cell>
          <cell r="G3885">
            <v>671.26779999999997</v>
          </cell>
          <cell r="H3885">
            <v>30593.03</v>
          </cell>
        </row>
        <row r="3886">
          <cell r="A3886">
            <v>69990</v>
          </cell>
          <cell r="C3886" t="str">
            <v>Microsurgery add-on</v>
          </cell>
          <cell r="D3886" t="str">
            <v>N</v>
          </cell>
          <cell r="F3886" t="str">
            <v>N1</v>
          </cell>
        </row>
        <row r="3887">
          <cell r="A3887" t="str">
            <v>C5271</v>
          </cell>
          <cell r="C3887" t="str">
            <v>Low cost skin substitute app</v>
          </cell>
          <cell r="D3887" t="str">
            <v>Y</v>
          </cell>
          <cell r="F3887" t="str">
            <v>G2</v>
          </cell>
          <cell r="G3887">
            <v>5.5810000000000004</v>
          </cell>
          <cell r="H3887">
            <v>254.35</v>
          </cell>
        </row>
        <row r="3888">
          <cell r="A3888" t="str">
            <v>C5272</v>
          </cell>
          <cell r="C3888" t="str">
            <v>Low cost skin substitute app</v>
          </cell>
          <cell r="D3888" t="str">
            <v>N</v>
          </cell>
          <cell r="F3888" t="str">
            <v>N1</v>
          </cell>
        </row>
        <row r="3889">
          <cell r="A3889" t="str">
            <v>C5273</v>
          </cell>
          <cell r="C3889" t="str">
            <v>Low cost skin substitute app</v>
          </cell>
          <cell r="D3889" t="str">
            <v>Y</v>
          </cell>
          <cell r="F3889" t="str">
            <v>G2</v>
          </cell>
          <cell r="G3889">
            <v>17.9297</v>
          </cell>
          <cell r="H3889">
            <v>817.15</v>
          </cell>
        </row>
        <row r="3890">
          <cell r="A3890" t="str">
            <v>C5274</v>
          </cell>
          <cell r="C3890" t="str">
            <v>Low cost skin substitute app</v>
          </cell>
          <cell r="D3890" t="str">
            <v>N</v>
          </cell>
          <cell r="F3890" t="str">
            <v>N1</v>
          </cell>
        </row>
        <row r="3891">
          <cell r="A3891" t="str">
            <v>C5275</v>
          </cell>
          <cell r="C3891" t="str">
            <v>Low cost skin substitute app</v>
          </cell>
          <cell r="D3891" t="str">
            <v>Y</v>
          </cell>
          <cell r="F3891" t="str">
            <v>G2</v>
          </cell>
          <cell r="G3891">
            <v>5.5810000000000004</v>
          </cell>
          <cell r="H3891">
            <v>254.35</v>
          </cell>
        </row>
        <row r="3892">
          <cell r="A3892" t="str">
            <v>C5276</v>
          </cell>
          <cell r="C3892" t="str">
            <v>Low cost skin substitute app</v>
          </cell>
          <cell r="D3892" t="str">
            <v>N</v>
          </cell>
          <cell r="F3892" t="str">
            <v>N1</v>
          </cell>
        </row>
        <row r="3893">
          <cell r="A3893" t="str">
            <v>C5277</v>
          </cell>
          <cell r="C3893" t="str">
            <v>Low cost skin substitute app</v>
          </cell>
          <cell r="D3893" t="str">
            <v>Y</v>
          </cell>
          <cell r="F3893" t="str">
            <v>G2</v>
          </cell>
          <cell r="G3893">
            <v>5.5810000000000004</v>
          </cell>
          <cell r="H3893">
            <v>254.35</v>
          </cell>
        </row>
        <row r="3894">
          <cell r="A3894" t="str">
            <v>C5278</v>
          </cell>
          <cell r="C3894" t="str">
            <v>Low cost skin substitute app</v>
          </cell>
          <cell r="D3894" t="str">
            <v>N</v>
          </cell>
          <cell r="F3894" t="str">
            <v>N1</v>
          </cell>
        </row>
        <row r="3895">
          <cell r="A3895" t="str">
            <v>C9725</v>
          </cell>
          <cell r="C3895" t="str">
            <v>Place endorectal app</v>
          </cell>
          <cell r="D3895" t="str">
            <v>Y</v>
          </cell>
          <cell r="F3895" t="str">
            <v>G2</v>
          </cell>
          <cell r="G3895">
            <v>8.1163000000000007</v>
          </cell>
          <cell r="H3895">
            <v>369.9</v>
          </cell>
        </row>
        <row r="3896">
          <cell r="A3896" t="str">
            <v>C9726</v>
          </cell>
          <cell r="C3896" t="str">
            <v>Rxt breast appl place/remov</v>
          </cell>
          <cell r="D3896" t="str">
            <v>N</v>
          </cell>
          <cell r="F3896" t="str">
            <v>N1</v>
          </cell>
        </row>
        <row r="3897">
          <cell r="A3897" t="str">
            <v>C9727</v>
          </cell>
          <cell r="C3897" t="str">
            <v>Insert palate implants</v>
          </cell>
          <cell r="D3897" t="str">
            <v>Y</v>
          </cell>
          <cell r="F3897" t="str">
            <v>G2</v>
          </cell>
          <cell r="G3897">
            <v>13.011200000000001</v>
          </cell>
          <cell r="H3897">
            <v>592.99</v>
          </cell>
        </row>
        <row r="3898">
          <cell r="A3898" t="str">
            <v>C9728</v>
          </cell>
          <cell r="C3898" t="str">
            <v>Place device/marker, non pro</v>
          </cell>
          <cell r="D3898" t="str">
            <v>N</v>
          </cell>
          <cell r="F3898" t="str">
            <v>R2</v>
          </cell>
          <cell r="G3898">
            <v>13.5657</v>
          </cell>
          <cell r="H3898">
            <v>618.26</v>
          </cell>
        </row>
        <row r="3899">
          <cell r="A3899" t="str">
            <v>C9739</v>
          </cell>
          <cell r="C3899" t="str">
            <v>Cystoscopy prostatic imp 1-3</v>
          </cell>
          <cell r="D3899" t="str">
            <v>Y</v>
          </cell>
          <cell r="F3899" t="str">
            <v>J8</v>
          </cell>
          <cell r="G3899">
            <v>60.1464</v>
          </cell>
          <cell r="H3899">
            <v>2741.17</v>
          </cell>
        </row>
        <row r="3900">
          <cell r="A3900" t="str">
            <v>C9740</v>
          </cell>
          <cell r="C3900" t="str">
            <v>Cysto impl 4 or more</v>
          </cell>
          <cell r="D3900" t="str">
            <v>Y</v>
          </cell>
          <cell r="F3900" t="str">
            <v>J8</v>
          </cell>
          <cell r="G3900">
            <v>139.92359999999999</v>
          </cell>
          <cell r="H3900">
            <v>6377.02</v>
          </cell>
        </row>
        <row r="3901">
          <cell r="A3901" t="str">
            <v>C9745</v>
          </cell>
          <cell r="C3901" t="str">
            <v>Nasal endo eustachian tube</v>
          </cell>
          <cell r="D3901" t="str">
            <v>Y</v>
          </cell>
          <cell r="E3901" t="str">
            <v>NC</v>
          </cell>
          <cell r="F3901" t="str">
            <v>J8</v>
          </cell>
          <cell r="G3901">
            <v>64.737899999999996</v>
          </cell>
          <cell r="H3901">
            <v>2950.43</v>
          </cell>
        </row>
        <row r="3902">
          <cell r="A3902" t="str">
            <v>C9746</v>
          </cell>
          <cell r="C3902" t="str">
            <v>Trans imp balloon cont</v>
          </cell>
          <cell r="D3902" t="str">
            <v>Y</v>
          </cell>
          <cell r="E3902" t="str">
            <v>NC</v>
          </cell>
          <cell r="F3902" t="str">
            <v>J8</v>
          </cell>
          <cell r="G3902">
            <v>242.80330000000001</v>
          </cell>
          <cell r="H3902">
            <v>11065.76</v>
          </cell>
        </row>
        <row r="3903">
          <cell r="A3903" t="str">
            <v>C9747</v>
          </cell>
          <cell r="C3903" t="str">
            <v>HIFU prostate</v>
          </cell>
          <cell r="D3903" t="str">
            <v>Y</v>
          </cell>
          <cell r="E3903" t="str">
            <v>NC</v>
          </cell>
          <cell r="F3903" t="str">
            <v>J8</v>
          </cell>
          <cell r="G3903">
            <v>115.90430000000001</v>
          </cell>
          <cell r="H3903">
            <v>5282.34</v>
          </cell>
        </row>
        <row r="3904">
          <cell r="A3904" t="str">
            <v>C9748</v>
          </cell>
          <cell r="C3904" t="str">
            <v>Prostatic RF water vapor tx</v>
          </cell>
          <cell r="D3904" t="str">
            <v>Y</v>
          </cell>
          <cell r="E3904" t="str">
            <v>NI</v>
          </cell>
          <cell r="F3904" t="str">
            <v>G2</v>
          </cell>
          <cell r="G3904">
            <v>17.1082</v>
          </cell>
          <cell r="H3904">
            <v>779.71</v>
          </cell>
        </row>
        <row r="3905">
          <cell r="A3905" t="str">
            <v>G0104</v>
          </cell>
          <cell r="B3905" t="str">
            <v>**</v>
          </cell>
          <cell r="C3905" t="str">
            <v>Ca screen;flexi sigmoidscope</v>
          </cell>
          <cell r="D3905" t="str">
            <v>Y</v>
          </cell>
          <cell r="F3905" t="str">
            <v>P3</v>
          </cell>
          <cell r="H3905">
            <v>138.6</v>
          </cell>
        </row>
        <row r="3906">
          <cell r="A3906" t="str">
            <v>G0105</v>
          </cell>
          <cell r="B3906" t="str">
            <v>**</v>
          </cell>
          <cell r="C3906" t="str">
            <v>Colorectal scrn; hi risk ind</v>
          </cell>
          <cell r="D3906" t="str">
            <v>Y</v>
          </cell>
          <cell r="F3906" t="str">
            <v>A2</v>
          </cell>
          <cell r="G3906">
            <v>8.1163000000000007</v>
          </cell>
          <cell r="H3906">
            <v>369.9</v>
          </cell>
        </row>
        <row r="3907">
          <cell r="A3907" t="str">
            <v>G0121</v>
          </cell>
          <cell r="B3907" t="str">
            <v>**</v>
          </cell>
          <cell r="C3907" t="str">
            <v>Colon ca scrn not hi rsk ind</v>
          </cell>
          <cell r="D3907" t="str">
            <v>Y</v>
          </cell>
          <cell r="F3907" t="str">
            <v>A2</v>
          </cell>
          <cell r="G3907">
            <v>8.1163000000000007</v>
          </cell>
          <cell r="H3907">
            <v>369.9</v>
          </cell>
        </row>
        <row r="3908">
          <cell r="A3908" t="str">
            <v>G0186</v>
          </cell>
          <cell r="C3908" t="str">
            <v>Dstry eye lesn,fdr vssl tech</v>
          </cell>
          <cell r="D3908" t="str">
            <v>Y</v>
          </cell>
          <cell r="F3908" t="str">
            <v>R2</v>
          </cell>
          <cell r="G3908">
            <v>5.5784000000000002</v>
          </cell>
          <cell r="H3908">
            <v>254.24</v>
          </cell>
        </row>
        <row r="3909">
          <cell r="A3909" t="str">
            <v>G0260</v>
          </cell>
          <cell r="C3909" t="str">
            <v>Inj for sacroiliac jt anesth</v>
          </cell>
          <cell r="D3909" t="str">
            <v>Y</v>
          </cell>
          <cell r="F3909" t="str">
            <v>A2</v>
          </cell>
          <cell r="G3909">
            <v>6.2117000000000004</v>
          </cell>
          <cell r="H3909">
            <v>283.10000000000002</v>
          </cell>
        </row>
        <row r="3910">
          <cell r="A3910" t="str">
            <v>G0276</v>
          </cell>
          <cell r="C3910" t="str">
            <v>Pild/placebo control clin tr</v>
          </cell>
          <cell r="D3910" t="str">
            <v>Y</v>
          </cell>
          <cell r="F3910" t="str">
            <v>G2</v>
          </cell>
          <cell r="G3910">
            <v>59.720999999999997</v>
          </cell>
          <cell r="H3910">
            <v>2721.78</v>
          </cell>
        </row>
        <row r="3911">
          <cell r="A3911" t="str">
            <v>G0365</v>
          </cell>
          <cell r="C3911" t="str">
            <v>Vessel mapping hemo access</v>
          </cell>
          <cell r="D3911" t="str">
            <v>N</v>
          </cell>
          <cell r="F3911" t="str">
            <v>P2</v>
          </cell>
          <cell r="G3911">
            <v>1.3574999999999999</v>
          </cell>
          <cell r="H3911">
            <v>61.87</v>
          </cell>
        </row>
        <row r="3912">
          <cell r="A3912" t="str">
            <v>G0429</v>
          </cell>
          <cell r="B3912" t="str">
            <v>*</v>
          </cell>
          <cell r="C3912" t="str">
            <v>Dermal filler injection(s)</v>
          </cell>
          <cell r="D3912" t="str">
            <v>Y</v>
          </cell>
          <cell r="F3912" t="str">
            <v>P3</v>
          </cell>
          <cell r="H3912">
            <v>52.2</v>
          </cell>
        </row>
        <row r="3913">
          <cell r="A3913" t="str">
            <v>G0516</v>
          </cell>
          <cell r="C3913" t="str">
            <v>Insert drug del implant, &gt;4</v>
          </cell>
          <cell r="D3913" t="str">
            <v>N</v>
          </cell>
          <cell r="E3913" t="str">
            <v>NI</v>
          </cell>
          <cell r="F3913" t="str">
            <v>N1</v>
          </cell>
        </row>
        <row r="3914">
          <cell r="A3914" t="str">
            <v>G0517</v>
          </cell>
          <cell r="C3914" t="str">
            <v>Remove drug implant</v>
          </cell>
          <cell r="D3914" t="str">
            <v>N</v>
          </cell>
          <cell r="E3914" t="str">
            <v>NI</v>
          </cell>
          <cell r="F3914" t="str">
            <v>N1</v>
          </cell>
        </row>
        <row r="3915">
          <cell r="A3915" t="str">
            <v>G0518</v>
          </cell>
          <cell r="C3915" t="str">
            <v xml:space="preserve">Remove w insert drug implant </v>
          </cell>
          <cell r="D3915" t="str">
            <v>N</v>
          </cell>
          <cell r="E3915" t="str">
            <v>NI</v>
          </cell>
          <cell r="F3915" t="str">
            <v>N1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34"/>
  <sheetViews>
    <sheetView tabSelected="1" workbookViewId="0">
      <pane xSplit="3" ySplit="11" topLeftCell="G3869" activePane="bottomRight" state="frozen"/>
      <selection pane="topRight" activeCell="D1" sqref="D1"/>
      <selection pane="bottomLeft" activeCell="A5" sqref="A5"/>
      <selection pane="bottomRight" activeCell="J3306" sqref="J3306"/>
    </sheetView>
  </sheetViews>
  <sheetFormatPr defaultColWidth="9.08984375" defaultRowHeight="15.5" x14ac:dyDescent="0.35"/>
  <cols>
    <col min="1" max="1" width="11.6328125" style="3" customWidth="1"/>
    <col min="2" max="2" width="4.6328125" style="2" hidden="1" customWidth="1"/>
    <col min="3" max="3" width="38" style="3" customWidth="1"/>
    <col min="4" max="4" width="14.54296875" style="4" hidden="1" customWidth="1"/>
    <col min="5" max="5" width="12.90625" style="4" hidden="1" customWidth="1"/>
    <col min="6" max="6" width="13.453125" style="5" hidden="1" customWidth="1"/>
    <col min="7" max="7" width="13.6328125" style="6" customWidth="1"/>
    <col min="8" max="8" width="16.90625" style="7" customWidth="1"/>
    <col min="9" max="9" width="13.08984375" style="8" customWidth="1"/>
    <col min="10" max="16384" width="9.08984375" style="3"/>
  </cols>
  <sheetData>
    <row r="1" spans="1:10" ht="18.5" x14ac:dyDescent="0.45">
      <c r="A1" s="1" t="s">
        <v>0</v>
      </c>
    </row>
    <row r="2" spans="1:10" ht="18.5" x14ac:dyDescent="0.45">
      <c r="A2" s="1" t="s">
        <v>1</v>
      </c>
    </row>
    <row r="3" spans="1:10" ht="18.5" x14ac:dyDescent="0.45">
      <c r="A3" s="1"/>
    </row>
    <row r="4" spans="1:10" s="11" customFormat="1" ht="14.5" x14ac:dyDescent="0.35">
      <c r="A4" s="9" t="s">
        <v>2</v>
      </c>
      <c r="B4" s="10"/>
      <c r="D4" s="12"/>
      <c r="E4" s="12"/>
      <c r="F4" s="13"/>
      <c r="G4" s="14"/>
      <c r="H4" s="15"/>
      <c r="I4" s="16"/>
    </row>
    <row r="5" spans="1:10" s="11" customFormat="1" ht="14.5" x14ac:dyDescent="0.35">
      <c r="A5" s="9" t="s">
        <v>3</v>
      </c>
      <c r="B5" s="10"/>
      <c r="D5" s="12"/>
      <c r="E5" s="12"/>
      <c r="F5" s="13"/>
      <c r="G5" s="14"/>
      <c r="H5" s="15"/>
      <c r="I5" s="16"/>
    </row>
    <row r="6" spans="1:10" ht="18.5" x14ac:dyDescent="0.45">
      <c r="A6" s="1"/>
    </row>
    <row r="8" spans="1:10" ht="42.75" customHeight="1" x14ac:dyDescent="0.35">
      <c r="A8" s="17" t="s">
        <v>4</v>
      </c>
      <c r="B8" s="17"/>
      <c r="C8" s="17"/>
      <c r="D8" s="17"/>
      <c r="E8" s="17"/>
      <c r="F8" s="17"/>
      <c r="G8" s="17"/>
      <c r="J8" s="18"/>
    </row>
    <row r="9" spans="1:10" ht="42.75" customHeight="1" x14ac:dyDescent="0.35">
      <c r="A9" s="19" t="s">
        <v>5</v>
      </c>
      <c r="B9" s="19"/>
      <c r="C9" s="19"/>
      <c r="D9" s="19"/>
      <c r="E9" s="19"/>
      <c r="F9" s="19"/>
      <c r="G9" s="19"/>
    </row>
    <row r="10" spans="1:10" x14ac:dyDescent="0.35">
      <c r="A10" s="20"/>
      <c r="B10" s="21"/>
      <c r="C10" s="22"/>
      <c r="D10" s="21"/>
      <c r="E10" s="21"/>
      <c r="F10" s="23"/>
      <c r="G10" s="24"/>
    </row>
    <row r="11" spans="1:10" ht="60.5" x14ac:dyDescent="0.35">
      <c r="A11" s="25" t="s">
        <v>6</v>
      </c>
      <c r="B11" s="26"/>
      <c r="C11" s="27" t="s">
        <v>7</v>
      </c>
      <c r="D11" s="27" t="s">
        <v>8</v>
      </c>
      <c r="E11" s="28" t="s">
        <v>9</v>
      </c>
      <c r="F11" s="29" t="s">
        <v>10</v>
      </c>
      <c r="G11" s="30" t="s">
        <v>11</v>
      </c>
      <c r="H11" s="31" t="s">
        <v>12</v>
      </c>
      <c r="I11" s="32" t="s">
        <v>13</v>
      </c>
    </row>
    <row r="12" spans="1:10" s="11" customFormat="1" x14ac:dyDescent="0.35">
      <c r="A12" s="33">
        <v>10021</v>
      </c>
      <c r="B12" s="34"/>
      <c r="C12" s="34" t="s">
        <v>14</v>
      </c>
      <c r="D12" s="35" t="s">
        <v>15</v>
      </c>
      <c r="E12" s="35" t="s">
        <v>16</v>
      </c>
      <c r="F12" s="36"/>
      <c r="G12" s="37">
        <v>55.46</v>
      </c>
      <c r="H12" s="38">
        <f t="shared" ref="H12:H75" si="0">IF(ISERROR(VLOOKUP(A12,Rates2018,8,FALSE)),0,VLOOKUP(A12,Rates2018,8,FALSE))</f>
        <v>73.08</v>
      </c>
      <c r="I12" s="39">
        <f>IFERROR((G12-H12)/H12,0)</f>
        <v>-0.24110563765736176</v>
      </c>
    </row>
    <row r="13" spans="1:10" s="11" customFormat="1" x14ac:dyDescent="0.35">
      <c r="A13" s="33">
        <v>10030</v>
      </c>
      <c r="B13" s="34"/>
      <c r="C13" s="34" t="s">
        <v>17</v>
      </c>
      <c r="D13" s="35" t="s">
        <v>15</v>
      </c>
      <c r="E13" s="35" t="s">
        <v>18</v>
      </c>
      <c r="F13" s="36">
        <v>6.484</v>
      </c>
      <c r="G13" s="37">
        <v>301.51</v>
      </c>
      <c r="H13" s="38">
        <f t="shared" si="0"/>
        <v>298.45</v>
      </c>
      <c r="I13" s="39">
        <f t="shared" ref="I13:I76" si="1">IFERROR((G13-H13)/H13,0)</f>
        <v>1.0252973697436765E-2</v>
      </c>
    </row>
    <row r="14" spans="1:10" s="11" customFormat="1" x14ac:dyDescent="0.35">
      <c r="A14" s="33">
        <v>10035</v>
      </c>
      <c r="B14" s="34"/>
      <c r="C14" s="34" t="s">
        <v>19</v>
      </c>
      <c r="D14" s="35" t="s">
        <v>15</v>
      </c>
      <c r="E14" s="35" t="s">
        <v>20</v>
      </c>
      <c r="F14" s="36"/>
      <c r="G14" s="37"/>
      <c r="H14" s="38">
        <f t="shared" si="0"/>
        <v>0</v>
      </c>
      <c r="I14" s="39">
        <f t="shared" si="1"/>
        <v>0</v>
      </c>
    </row>
    <row r="15" spans="1:10" s="11" customFormat="1" x14ac:dyDescent="0.35">
      <c r="A15" s="33">
        <v>10036</v>
      </c>
      <c r="B15" s="34"/>
      <c r="C15" s="34" t="s">
        <v>21</v>
      </c>
      <c r="D15" s="35" t="s">
        <v>22</v>
      </c>
      <c r="E15" s="35" t="s">
        <v>20</v>
      </c>
      <c r="F15" s="36"/>
      <c r="G15" s="37"/>
      <c r="H15" s="38">
        <f t="shared" si="0"/>
        <v>0</v>
      </c>
      <c r="I15" s="39">
        <f t="shared" si="1"/>
        <v>0</v>
      </c>
    </row>
    <row r="16" spans="1:10" s="11" customFormat="1" x14ac:dyDescent="0.35">
      <c r="A16" s="33">
        <v>10040</v>
      </c>
      <c r="B16" s="34"/>
      <c r="C16" s="34" t="s">
        <v>23</v>
      </c>
      <c r="D16" s="35" t="s">
        <v>22</v>
      </c>
      <c r="E16" s="35" t="s">
        <v>20</v>
      </c>
      <c r="F16" s="36"/>
      <c r="G16" s="37"/>
      <c r="H16" s="38">
        <f t="shared" si="0"/>
        <v>0</v>
      </c>
      <c r="I16" s="39">
        <f t="shared" si="1"/>
        <v>0</v>
      </c>
    </row>
    <row r="17" spans="1:9" s="11" customFormat="1" x14ac:dyDescent="0.35">
      <c r="A17" s="33">
        <v>10060</v>
      </c>
      <c r="B17" s="34"/>
      <c r="C17" s="34" t="s">
        <v>24</v>
      </c>
      <c r="D17" s="35" t="s">
        <v>15</v>
      </c>
      <c r="E17" s="35" t="s">
        <v>16</v>
      </c>
      <c r="F17" s="36"/>
      <c r="G17" s="37">
        <v>73.099999999999994</v>
      </c>
      <c r="H17" s="38">
        <f t="shared" si="0"/>
        <v>73.08</v>
      </c>
      <c r="I17" s="39">
        <f t="shared" si="1"/>
        <v>2.736726874657365E-4</v>
      </c>
    </row>
    <row r="18" spans="1:9" s="11" customFormat="1" x14ac:dyDescent="0.35">
      <c r="A18" s="33">
        <v>10061</v>
      </c>
      <c r="B18" s="34"/>
      <c r="C18" s="34" t="s">
        <v>24</v>
      </c>
      <c r="D18" s="35" t="s">
        <v>15</v>
      </c>
      <c r="E18" s="35" t="s">
        <v>16</v>
      </c>
      <c r="F18" s="36"/>
      <c r="G18" s="37">
        <v>110.91</v>
      </c>
      <c r="H18" s="38">
        <f t="shared" si="0"/>
        <v>112.68</v>
      </c>
      <c r="I18" s="39">
        <f t="shared" si="1"/>
        <v>-1.5708200212992636E-2</v>
      </c>
    </row>
    <row r="19" spans="1:9" s="11" customFormat="1" x14ac:dyDescent="0.35">
      <c r="A19" s="33">
        <v>10080</v>
      </c>
      <c r="B19" s="34"/>
      <c r="C19" s="34" t="s">
        <v>25</v>
      </c>
      <c r="D19" s="35" t="s">
        <v>15</v>
      </c>
      <c r="E19" s="35" t="s">
        <v>16</v>
      </c>
      <c r="F19" s="36"/>
      <c r="G19" s="37">
        <v>141.52000000000001</v>
      </c>
      <c r="H19" s="38">
        <f t="shared" si="0"/>
        <v>133.91999999999999</v>
      </c>
      <c r="I19" s="39">
        <f t="shared" si="1"/>
        <v>5.6750298685782734E-2</v>
      </c>
    </row>
    <row r="20" spans="1:9" x14ac:dyDescent="0.35">
      <c r="A20" s="33">
        <v>10081</v>
      </c>
      <c r="B20" s="34"/>
      <c r="C20" s="34" t="s">
        <v>25</v>
      </c>
      <c r="D20" s="35" t="s">
        <v>15</v>
      </c>
      <c r="E20" s="35" t="s">
        <v>16</v>
      </c>
      <c r="F20" s="36"/>
      <c r="G20" s="37">
        <v>187.97</v>
      </c>
      <c r="H20" s="38">
        <f t="shared" si="0"/>
        <v>174.24</v>
      </c>
      <c r="I20" s="39">
        <f t="shared" si="1"/>
        <v>7.8799357208448051E-2</v>
      </c>
    </row>
    <row r="21" spans="1:9" x14ac:dyDescent="0.35">
      <c r="A21" s="33">
        <v>10120</v>
      </c>
      <c r="B21" s="34"/>
      <c r="C21" s="34" t="s">
        <v>26</v>
      </c>
      <c r="D21" s="35" t="s">
        <v>15</v>
      </c>
      <c r="E21" s="35" t="s">
        <v>16</v>
      </c>
      <c r="F21" s="36"/>
      <c r="G21" s="37">
        <v>108.75</v>
      </c>
      <c r="H21" s="38">
        <f t="shared" si="0"/>
        <v>108.72</v>
      </c>
      <c r="I21" s="39">
        <f t="shared" si="1"/>
        <v>2.7593818984548508E-4</v>
      </c>
    </row>
    <row r="22" spans="1:9" x14ac:dyDescent="0.35">
      <c r="A22" s="33">
        <v>10121</v>
      </c>
      <c r="B22" s="34"/>
      <c r="C22" s="34" t="s">
        <v>26</v>
      </c>
      <c r="D22" s="35" t="s">
        <v>15</v>
      </c>
      <c r="E22" s="35" t="s">
        <v>27</v>
      </c>
      <c r="F22" s="36">
        <v>11.8651</v>
      </c>
      <c r="G22" s="37">
        <v>551.73</v>
      </c>
      <c r="H22" s="38">
        <f t="shared" si="0"/>
        <v>542.96</v>
      </c>
      <c r="I22" s="39">
        <f t="shared" si="1"/>
        <v>1.6152202740533337E-2</v>
      </c>
    </row>
    <row r="23" spans="1:9" x14ac:dyDescent="0.35">
      <c r="A23" s="33">
        <v>10140</v>
      </c>
      <c r="B23" s="34"/>
      <c r="C23" s="34" t="s">
        <v>28</v>
      </c>
      <c r="D23" s="35" t="s">
        <v>15</v>
      </c>
      <c r="E23" s="35" t="s">
        <v>16</v>
      </c>
      <c r="F23" s="36"/>
      <c r="G23" s="37">
        <v>107.31</v>
      </c>
      <c r="H23" s="38">
        <f t="shared" si="0"/>
        <v>104.76</v>
      </c>
      <c r="I23" s="39">
        <f t="shared" si="1"/>
        <v>2.4341351660939262E-2</v>
      </c>
    </row>
    <row r="24" spans="1:9" x14ac:dyDescent="0.35">
      <c r="A24" s="33">
        <v>10160</v>
      </c>
      <c r="B24" s="34"/>
      <c r="C24" s="34" t="s">
        <v>29</v>
      </c>
      <c r="D24" s="35" t="s">
        <v>15</v>
      </c>
      <c r="E24" s="35" t="s">
        <v>16</v>
      </c>
      <c r="F24" s="36"/>
      <c r="G24" s="37">
        <v>83.18</v>
      </c>
      <c r="H24" s="38">
        <f t="shared" si="0"/>
        <v>82.8</v>
      </c>
      <c r="I24" s="39">
        <f t="shared" si="1"/>
        <v>4.5893719806764455E-3</v>
      </c>
    </row>
    <row r="25" spans="1:9" x14ac:dyDescent="0.35">
      <c r="A25" s="33">
        <v>10180</v>
      </c>
      <c r="B25" s="34"/>
      <c r="C25" s="34" t="s">
        <v>30</v>
      </c>
      <c r="D25" s="35" t="s">
        <v>15</v>
      </c>
      <c r="E25" s="35" t="s">
        <v>27</v>
      </c>
      <c r="F25" s="36">
        <v>23.389900000000001</v>
      </c>
      <c r="G25" s="37">
        <v>1087.6300000000001</v>
      </c>
      <c r="H25" s="38">
        <f t="shared" si="0"/>
        <v>1062.93</v>
      </c>
      <c r="I25" s="39">
        <f t="shared" si="1"/>
        <v>2.3237654408098413E-2</v>
      </c>
    </row>
    <row r="26" spans="1:9" x14ac:dyDescent="0.35">
      <c r="A26" s="33">
        <v>11000</v>
      </c>
      <c r="B26" s="34"/>
      <c r="C26" s="34" t="s">
        <v>31</v>
      </c>
      <c r="D26" s="35" t="s">
        <v>15</v>
      </c>
      <c r="E26" s="35" t="s">
        <v>16</v>
      </c>
      <c r="F26" s="36"/>
      <c r="G26" s="37">
        <v>32.049999999999997</v>
      </c>
      <c r="H26" s="38">
        <f t="shared" si="0"/>
        <v>32.76</v>
      </c>
      <c r="I26" s="39">
        <f t="shared" si="1"/>
        <v>-2.16727716727717E-2</v>
      </c>
    </row>
    <row r="27" spans="1:9" x14ac:dyDescent="0.35">
      <c r="A27" s="33">
        <v>11001</v>
      </c>
      <c r="B27" s="34"/>
      <c r="C27" s="34" t="s">
        <v>32</v>
      </c>
      <c r="D27" s="35" t="s">
        <v>22</v>
      </c>
      <c r="E27" s="35" t="s">
        <v>20</v>
      </c>
      <c r="F27" s="36"/>
      <c r="G27" s="37"/>
      <c r="H27" s="38">
        <f t="shared" si="0"/>
        <v>0</v>
      </c>
      <c r="I27" s="39">
        <f t="shared" si="1"/>
        <v>0</v>
      </c>
    </row>
    <row r="28" spans="1:9" x14ac:dyDescent="0.35">
      <c r="A28" s="33">
        <v>11010</v>
      </c>
      <c r="B28" s="34"/>
      <c r="C28" s="34" t="s">
        <v>33</v>
      </c>
      <c r="D28" s="35" t="s">
        <v>15</v>
      </c>
      <c r="E28" s="35" t="s">
        <v>27</v>
      </c>
      <c r="F28" s="36">
        <v>6.484</v>
      </c>
      <c r="G28" s="37">
        <v>301.51</v>
      </c>
      <c r="H28" s="38">
        <f t="shared" si="0"/>
        <v>298.45</v>
      </c>
      <c r="I28" s="39">
        <f t="shared" si="1"/>
        <v>1.0252973697436765E-2</v>
      </c>
    </row>
    <row r="29" spans="1:9" x14ac:dyDescent="0.35">
      <c r="A29" s="33">
        <v>11011</v>
      </c>
      <c r="B29" s="34"/>
      <c r="C29" s="34" t="s">
        <v>34</v>
      </c>
      <c r="D29" s="35" t="s">
        <v>15</v>
      </c>
      <c r="E29" s="35" t="s">
        <v>27</v>
      </c>
      <c r="F29" s="36">
        <v>6.484</v>
      </c>
      <c r="G29" s="37">
        <v>301.51</v>
      </c>
      <c r="H29" s="38">
        <f t="shared" si="0"/>
        <v>298.45</v>
      </c>
      <c r="I29" s="39">
        <f t="shared" si="1"/>
        <v>1.0252973697436765E-2</v>
      </c>
    </row>
    <row r="30" spans="1:9" x14ac:dyDescent="0.35">
      <c r="A30" s="33">
        <v>11012</v>
      </c>
      <c r="B30" s="34"/>
      <c r="C30" s="34" t="s">
        <v>35</v>
      </c>
      <c r="D30" s="35" t="s">
        <v>15</v>
      </c>
      <c r="E30" s="35" t="s">
        <v>27</v>
      </c>
      <c r="F30" s="36">
        <v>23.389900000000001</v>
      </c>
      <c r="G30" s="37">
        <v>1087.6300000000001</v>
      </c>
      <c r="H30" s="38">
        <f t="shared" si="0"/>
        <v>1062.93</v>
      </c>
      <c r="I30" s="39">
        <f t="shared" si="1"/>
        <v>2.3237654408098413E-2</v>
      </c>
    </row>
    <row r="31" spans="1:9" x14ac:dyDescent="0.35">
      <c r="A31" s="33">
        <v>11042</v>
      </c>
      <c r="B31" s="34"/>
      <c r="C31" s="34" t="s">
        <v>36</v>
      </c>
      <c r="D31" s="35" t="s">
        <v>15</v>
      </c>
      <c r="E31" s="35" t="s">
        <v>27</v>
      </c>
      <c r="F31" s="36">
        <v>3.5284</v>
      </c>
      <c r="G31" s="37">
        <v>164.07</v>
      </c>
      <c r="H31" s="38">
        <f t="shared" si="0"/>
        <v>161.91999999999999</v>
      </c>
      <c r="I31" s="39">
        <f t="shared" si="1"/>
        <v>1.3278162055336004E-2</v>
      </c>
    </row>
    <row r="32" spans="1:9" x14ac:dyDescent="0.35">
      <c r="A32" s="33">
        <v>11043</v>
      </c>
      <c r="B32" s="34"/>
      <c r="C32" s="34" t="s">
        <v>37</v>
      </c>
      <c r="D32" s="35" t="s">
        <v>15</v>
      </c>
      <c r="E32" s="35" t="s">
        <v>27</v>
      </c>
      <c r="F32" s="36">
        <v>5.3827999999999996</v>
      </c>
      <c r="G32" s="37">
        <v>250.3</v>
      </c>
      <c r="H32" s="38">
        <f t="shared" si="0"/>
        <v>254.35</v>
      </c>
      <c r="I32" s="39">
        <f t="shared" si="1"/>
        <v>-1.5922940829565493E-2</v>
      </c>
    </row>
    <row r="33" spans="1:9" x14ac:dyDescent="0.35">
      <c r="A33" s="33">
        <v>11044</v>
      </c>
      <c r="B33" s="34"/>
      <c r="C33" s="34" t="s">
        <v>38</v>
      </c>
      <c r="D33" s="35" t="s">
        <v>15</v>
      </c>
      <c r="E33" s="35" t="s">
        <v>27</v>
      </c>
      <c r="F33" s="36">
        <v>11.8651</v>
      </c>
      <c r="G33" s="37">
        <v>551.73</v>
      </c>
      <c r="H33" s="38">
        <f t="shared" si="0"/>
        <v>542.96</v>
      </c>
      <c r="I33" s="39">
        <f t="shared" si="1"/>
        <v>1.6152202740533337E-2</v>
      </c>
    </row>
    <row r="34" spans="1:9" x14ac:dyDescent="0.35">
      <c r="A34" s="33">
        <v>11045</v>
      </c>
      <c r="B34" s="34"/>
      <c r="C34" s="34" t="s">
        <v>39</v>
      </c>
      <c r="D34" s="35" t="s">
        <v>22</v>
      </c>
      <c r="E34" s="35" t="s">
        <v>20</v>
      </c>
      <c r="F34" s="36"/>
      <c r="G34" s="37"/>
      <c r="H34" s="38">
        <f t="shared" si="0"/>
        <v>0</v>
      </c>
      <c r="I34" s="39">
        <f t="shared" si="1"/>
        <v>0</v>
      </c>
    </row>
    <row r="35" spans="1:9" x14ac:dyDescent="0.35">
      <c r="A35" s="33">
        <v>11046</v>
      </c>
      <c r="B35" s="34"/>
      <c r="C35" s="34" t="s">
        <v>40</v>
      </c>
      <c r="D35" s="35" t="s">
        <v>22</v>
      </c>
      <c r="E35" s="35" t="s">
        <v>20</v>
      </c>
      <c r="F35" s="36"/>
      <c r="G35" s="37"/>
      <c r="H35" s="38">
        <f t="shared" si="0"/>
        <v>0</v>
      </c>
      <c r="I35" s="39">
        <f t="shared" si="1"/>
        <v>0</v>
      </c>
    </row>
    <row r="36" spans="1:9" x14ac:dyDescent="0.35">
      <c r="A36" s="33">
        <v>11047</v>
      </c>
      <c r="B36" s="34"/>
      <c r="C36" s="34" t="s">
        <v>41</v>
      </c>
      <c r="D36" s="35" t="s">
        <v>22</v>
      </c>
      <c r="E36" s="35" t="s">
        <v>20</v>
      </c>
      <c r="F36" s="36"/>
      <c r="G36" s="37"/>
      <c r="H36" s="38">
        <f t="shared" si="0"/>
        <v>0</v>
      </c>
      <c r="I36" s="39">
        <f t="shared" si="1"/>
        <v>0</v>
      </c>
    </row>
    <row r="37" spans="1:9" x14ac:dyDescent="0.35">
      <c r="A37" s="33">
        <v>11055</v>
      </c>
      <c r="B37" s="34"/>
      <c r="C37" s="34" t="s">
        <v>42</v>
      </c>
      <c r="D37" s="35" t="s">
        <v>22</v>
      </c>
      <c r="E37" s="35" t="s">
        <v>20</v>
      </c>
      <c r="F37" s="36"/>
      <c r="G37" s="37"/>
      <c r="H37" s="38">
        <f t="shared" si="0"/>
        <v>0</v>
      </c>
      <c r="I37" s="39">
        <f t="shared" si="1"/>
        <v>0</v>
      </c>
    </row>
    <row r="38" spans="1:9" x14ac:dyDescent="0.35">
      <c r="A38" s="33">
        <v>11056</v>
      </c>
      <c r="B38" s="34"/>
      <c r="C38" s="34" t="s">
        <v>43</v>
      </c>
      <c r="D38" s="35" t="s">
        <v>22</v>
      </c>
      <c r="E38" s="35" t="s">
        <v>20</v>
      </c>
      <c r="F38" s="36"/>
      <c r="G38" s="37"/>
      <c r="H38" s="38">
        <f t="shared" si="0"/>
        <v>0</v>
      </c>
      <c r="I38" s="39">
        <f t="shared" si="1"/>
        <v>0</v>
      </c>
    </row>
    <row r="39" spans="1:9" x14ac:dyDescent="0.35">
      <c r="A39" s="33">
        <v>11057</v>
      </c>
      <c r="B39" s="34"/>
      <c r="C39" s="34" t="s">
        <v>44</v>
      </c>
      <c r="D39" s="35" t="s">
        <v>15</v>
      </c>
      <c r="E39" s="35" t="s">
        <v>16</v>
      </c>
      <c r="F39" s="36"/>
      <c r="G39" s="37">
        <v>50.41</v>
      </c>
      <c r="H39" s="38">
        <f t="shared" si="0"/>
        <v>42.84</v>
      </c>
      <c r="I39" s="39">
        <f t="shared" si="1"/>
        <v>0.17670401493930887</v>
      </c>
    </row>
    <row r="40" spans="1:9" x14ac:dyDescent="0.35">
      <c r="A40" s="33">
        <v>11200</v>
      </c>
      <c r="B40" s="34"/>
      <c r="C40" s="34" t="s">
        <v>45</v>
      </c>
      <c r="D40" s="35" t="s">
        <v>22</v>
      </c>
      <c r="E40" s="35" t="s">
        <v>20</v>
      </c>
      <c r="F40" s="36"/>
      <c r="G40" s="37"/>
      <c r="H40" s="38">
        <f t="shared" si="0"/>
        <v>0</v>
      </c>
      <c r="I40" s="39">
        <f t="shared" si="1"/>
        <v>0</v>
      </c>
    </row>
    <row r="41" spans="1:9" x14ac:dyDescent="0.35">
      <c r="A41" s="33">
        <v>11201</v>
      </c>
      <c r="B41" s="34"/>
      <c r="C41" s="34" t="s">
        <v>46</v>
      </c>
      <c r="D41" s="35" t="s">
        <v>22</v>
      </c>
      <c r="E41" s="35" t="s">
        <v>20</v>
      </c>
      <c r="F41" s="36"/>
      <c r="G41" s="37"/>
      <c r="H41" s="38">
        <f t="shared" si="0"/>
        <v>0</v>
      </c>
      <c r="I41" s="39">
        <f t="shared" si="1"/>
        <v>0</v>
      </c>
    </row>
    <row r="42" spans="1:9" x14ac:dyDescent="0.35">
      <c r="A42" s="33">
        <v>11300</v>
      </c>
      <c r="B42" s="34"/>
      <c r="C42" s="34" t="s">
        <v>47</v>
      </c>
      <c r="D42" s="35" t="s">
        <v>22</v>
      </c>
      <c r="E42" s="35" t="s">
        <v>20</v>
      </c>
      <c r="F42" s="36"/>
      <c r="G42" s="37"/>
      <c r="H42" s="38">
        <f t="shared" si="0"/>
        <v>0</v>
      </c>
      <c r="I42" s="39">
        <f t="shared" si="1"/>
        <v>0</v>
      </c>
    </row>
    <row r="43" spans="1:9" x14ac:dyDescent="0.35">
      <c r="A43" s="33">
        <v>11301</v>
      </c>
      <c r="B43" s="34"/>
      <c r="C43" s="34" t="s">
        <v>48</v>
      </c>
      <c r="D43" s="35" t="s">
        <v>22</v>
      </c>
      <c r="E43" s="35" t="s">
        <v>20</v>
      </c>
      <c r="F43" s="36"/>
      <c r="G43" s="37"/>
      <c r="H43" s="38">
        <f t="shared" si="0"/>
        <v>0</v>
      </c>
      <c r="I43" s="39">
        <f t="shared" si="1"/>
        <v>0</v>
      </c>
    </row>
    <row r="44" spans="1:9" x14ac:dyDescent="0.35">
      <c r="A44" s="33">
        <v>11302</v>
      </c>
      <c r="B44" s="34"/>
      <c r="C44" s="34" t="s">
        <v>49</v>
      </c>
      <c r="D44" s="35" t="s">
        <v>22</v>
      </c>
      <c r="E44" s="35" t="s">
        <v>20</v>
      </c>
      <c r="F44" s="36"/>
      <c r="G44" s="37"/>
      <c r="H44" s="38">
        <f t="shared" si="0"/>
        <v>0</v>
      </c>
      <c r="I44" s="39">
        <f t="shared" si="1"/>
        <v>0</v>
      </c>
    </row>
    <row r="45" spans="1:9" x14ac:dyDescent="0.35">
      <c r="A45" s="33">
        <v>11303</v>
      </c>
      <c r="B45" s="34"/>
      <c r="C45" s="34" t="s">
        <v>50</v>
      </c>
      <c r="D45" s="35" t="s">
        <v>22</v>
      </c>
      <c r="E45" s="35" t="s">
        <v>20</v>
      </c>
      <c r="F45" s="36"/>
      <c r="G45" s="37"/>
      <c r="H45" s="38">
        <f t="shared" si="0"/>
        <v>0</v>
      </c>
      <c r="I45" s="39">
        <f t="shared" si="1"/>
        <v>0</v>
      </c>
    </row>
    <row r="46" spans="1:9" x14ac:dyDescent="0.35">
      <c r="A46" s="33">
        <v>11305</v>
      </c>
      <c r="B46" s="34"/>
      <c r="C46" s="34" t="s">
        <v>47</v>
      </c>
      <c r="D46" s="35" t="s">
        <v>22</v>
      </c>
      <c r="E46" s="35" t="s">
        <v>20</v>
      </c>
      <c r="F46" s="36"/>
      <c r="G46" s="37"/>
      <c r="H46" s="38">
        <f t="shared" si="0"/>
        <v>0</v>
      </c>
      <c r="I46" s="39">
        <f t="shared" si="1"/>
        <v>0</v>
      </c>
    </row>
    <row r="47" spans="1:9" x14ac:dyDescent="0.35">
      <c r="A47" s="33">
        <v>11306</v>
      </c>
      <c r="B47" s="34"/>
      <c r="C47" s="34" t="s">
        <v>48</v>
      </c>
      <c r="D47" s="35" t="s">
        <v>22</v>
      </c>
      <c r="E47" s="35" t="s">
        <v>20</v>
      </c>
      <c r="F47" s="36"/>
      <c r="G47" s="37"/>
      <c r="H47" s="38">
        <f t="shared" si="0"/>
        <v>0</v>
      </c>
      <c r="I47" s="39">
        <f t="shared" si="1"/>
        <v>0</v>
      </c>
    </row>
    <row r="48" spans="1:9" x14ac:dyDescent="0.35">
      <c r="A48" s="33">
        <v>11307</v>
      </c>
      <c r="B48" s="34"/>
      <c r="C48" s="34" t="s">
        <v>49</v>
      </c>
      <c r="D48" s="35" t="s">
        <v>15</v>
      </c>
      <c r="E48" s="35" t="s">
        <v>51</v>
      </c>
      <c r="F48" s="36">
        <v>1.9539</v>
      </c>
      <c r="G48" s="37">
        <v>90.86</v>
      </c>
      <c r="H48" s="38">
        <f t="shared" si="0"/>
        <v>88.02</v>
      </c>
      <c r="I48" s="39">
        <f t="shared" si="1"/>
        <v>3.2265394228584453E-2</v>
      </c>
    </row>
    <row r="49" spans="1:9" x14ac:dyDescent="0.35">
      <c r="A49" s="33">
        <v>11308</v>
      </c>
      <c r="B49" s="34"/>
      <c r="C49" s="34" t="s">
        <v>50</v>
      </c>
      <c r="D49" s="35" t="s">
        <v>22</v>
      </c>
      <c r="E49" s="35" t="s">
        <v>20</v>
      </c>
      <c r="F49" s="36"/>
      <c r="G49" s="37"/>
      <c r="H49" s="38">
        <f t="shared" si="0"/>
        <v>0</v>
      </c>
      <c r="I49" s="39">
        <f t="shared" si="1"/>
        <v>0</v>
      </c>
    </row>
    <row r="50" spans="1:9" x14ac:dyDescent="0.35">
      <c r="A50" s="33">
        <v>11310</v>
      </c>
      <c r="B50" s="34"/>
      <c r="C50" s="34" t="s">
        <v>47</v>
      </c>
      <c r="D50" s="35" t="s">
        <v>15</v>
      </c>
      <c r="E50" s="35" t="s">
        <v>16</v>
      </c>
      <c r="F50" s="36"/>
      <c r="G50" s="37">
        <v>79.22</v>
      </c>
      <c r="H50" s="38">
        <f t="shared" si="0"/>
        <v>84.24</v>
      </c>
      <c r="I50" s="39">
        <f t="shared" si="1"/>
        <v>-5.9591642924976214E-2</v>
      </c>
    </row>
    <row r="51" spans="1:9" x14ac:dyDescent="0.35">
      <c r="A51" s="33">
        <v>11311</v>
      </c>
      <c r="B51" s="34"/>
      <c r="C51" s="34" t="s">
        <v>48</v>
      </c>
      <c r="D51" s="35" t="s">
        <v>15</v>
      </c>
      <c r="E51" s="35" t="s">
        <v>16</v>
      </c>
      <c r="F51" s="36"/>
      <c r="G51" s="37">
        <v>61.94</v>
      </c>
      <c r="H51" s="38">
        <f t="shared" si="0"/>
        <v>69.48</v>
      </c>
      <c r="I51" s="39">
        <f t="shared" si="1"/>
        <v>-0.10852043753598166</v>
      </c>
    </row>
    <row r="52" spans="1:9" x14ac:dyDescent="0.35">
      <c r="A52" s="33">
        <v>11312</v>
      </c>
      <c r="B52" s="34"/>
      <c r="C52" s="34" t="s">
        <v>49</v>
      </c>
      <c r="D52" s="35" t="s">
        <v>15</v>
      </c>
      <c r="E52" s="35" t="s">
        <v>16</v>
      </c>
      <c r="F52" s="36"/>
      <c r="G52" s="37">
        <v>101.91</v>
      </c>
      <c r="H52" s="38">
        <f t="shared" si="0"/>
        <v>111.24</v>
      </c>
      <c r="I52" s="39">
        <f t="shared" si="1"/>
        <v>-8.387270765911542E-2</v>
      </c>
    </row>
    <row r="53" spans="1:9" x14ac:dyDescent="0.35">
      <c r="A53" s="33">
        <v>11313</v>
      </c>
      <c r="B53" s="34"/>
      <c r="C53" s="34" t="s">
        <v>50</v>
      </c>
      <c r="D53" s="35" t="s">
        <v>15</v>
      </c>
      <c r="E53" s="35" t="s">
        <v>16</v>
      </c>
      <c r="F53" s="36"/>
      <c r="G53" s="37">
        <v>113.07</v>
      </c>
      <c r="H53" s="38">
        <f t="shared" si="0"/>
        <v>121.68</v>
      </c>
      <c r="I53" s="39">
        <f t="shared" si="1"/>
        <v>-7.0759368836292025E-2</v>
      </c>
    </row>
    <row r="54" spans="1:9" x14ac:dyDescent="0.35">
      <c r="A54" s="33">
        <v>11400</v>
      </c>
      <c r="B54" s="34"/>
      <c r="C54" s="34" t="s">
        <v>52</v>
      </c>
      <c r="D54" s="35" t="s">
        <v>15</v>
      </c>
      <c r="E54" s="35" t="s">
        <v>16</v>
      </c>
      <c r="F54" s="36"/>
      <c r="G54" s="37">
        <v>87.86</v>
      </c>
      <c r="H54" s="38">
        <f t="shared" si="0"/>
        <v>91.8</v>
      </c>
      <c r="I54" s="39">
        <f t="shared" si="1"/>
        <v>-4.2919389978213485E-2</v>
      </c>
    </row>
    <row r="55" spans="1:9" x14ac:dyDescent="0.35">
      <c r="A55" s="33">
        <v>11401</v>
      </c>
      <c r="B55" s="34"/>
      <c r="C55" s="34" t="s">
        <v>53</v>
      </c>
      <c r="D55" s="35" t="s">
        <v>15</v>
      </c>
      <c r="E55" s="35" t="s">
        <v>16</v>
      </c>
      <c r="F55" s="36"/>
      <c r="G55" s="37">
        <v>98.67</v>
      </c>
      <c r="H55" s="38">
        <f t="shared" si="0"/>
        <v>100.8</v>
      </c>
      <c r="I55" s="39">
        <f t="shared" si="1"/>
        <v>-2.1130952380952337E-2</v>
      </c>
    </row>
    <row r="56" spans="1:9" x14ac:dyDescent="0.35">
      <c r="A56" s="33">
        <v>11402</v>
      </c>
      <c r="B56" s="34"/>
      <c r="C56" s="34" t="s">
        <v>54</v>
      </c>
      <c r="D56" s="35" t="s">
        <v>15</v>
      </c>
      <c r="E56" s="35" t="s">
        <v>16</v>
      </c>
      <c r="F56" s="36"/>
      <c r="G56" s="37">
        <v>107.67</v>
      </c>
      <c r="H56" s="38">
        <f t="shared" si="0"/>
        <v>110.88</v>
      </c>
      <c r="I56" s="39">
        <f t="shared" si="1"/>
        <v>-2.8950216450216396E-2</v>
      </c>
    </row>
    <row r="57" spans="1:9" x14ac:dyDescent="0.35">
      <c r="A57" s="33">
        <v>11403</v>
      </c>
      <c r="B57" s="34"/>
      <c r="C57" s="34" t="s">
        <v>55</v>
      </c>
      <c r="D57" s="35" t="s">
        <v>15</v>
      </c>
      <c r="E57" s="35" t="s">
        <v>16</v>
      </c>
      <c r="F57" s="36"/>
      <c r="G57" s="37">
        <v>118.47</v>
      </c>
      <c r="H57" s="38">
        <f t="shared" si="0"/>
        <v>120.6</v>
      </c>
      <c r="I57" s="39">
        <f t="shared" si="1"/>
        <v>-1.766169154228852E-2</v>
      </c>
    </row>
    <row r="58" spans="1:9" x14ac:dyDescent="0.35">
      <c r="A58" s="33">
        <v>11404</v>
      </c>
      <c r="B58" s="34"/>
      <c r="C58" s="34" t="s">
        <v>56</v>
      </c>
      <c r="D58" s="35" t="s">
        <v>15</v>
      </c>
      <c r="E58" s="35" t="s">
        <v>27</v>
      </c>
      <c r="F58" s="36">
        <v>11.8651</v>
      </c>
      <c r="G58" s="37">
        <v>551.73</v>
      </c>
      <c r="H58" s="38">
        <f t="shared" si="0"/>
        <v>542.96</v>
      </c>
      <c r="I58" s="39">
        <f t="shared" si="1"/>
        <v>1.6152202740533337E-2</v>
      </c>
    </row>
    <row r="59" spans="1:9" x14ac:dyDescent="0.35">
      <c r="A59" s="33">
        <v>11406</v>
      </c>
      <c r="B59" s="34"/>
      <c r="C59" s="34" t="s">
        <v>57</v>
      </c>
      <c r="D59" s="35" t="s">
        <v>15</v>
      </c>
      <c r="E59" s="35" t="s">
        <v>27</v>
      </c>
      <c r="F59" s="36">
        <v>11.8651</v>
      </c>
      <c r="G59" s="37">
        <v>551.73</v>
      </c>
      <c r="H59" s="38">
        <f t="shared" si="0"/>
        <v>542.96</v>
      </c>
      <c r="I59" s="39">
        <f t="shared" si="1"/>
        <v>1.6152202740533337E-2</v>
      </c>
    </row>
    <row r="60" spans="1:9" x14ac:dyDescent="0.35">
      <c r="A60" s="33">
        <v>11420</v>
      </c>
      <c r="B60" s="34"/>
      <c r="C60" s="34" t="s">
        <v>58</v>
      </c>
      <c r="D60" s="35" t="s">
        <v>15</v>
      </c>
      <c r="E60" s="35" t="s">
        <v>16</v>
      </c>
      <c r="F60" s="36"/>
      <c r="G60" s="37">
        <v>83.54</v>
      </c>
      <c r="H60" s="38">
        <f t="shared" si="0"/>
        <v>84.6</v>
      </c>
      <c r="I60" s="39">
        <f t="shared" si="1"/>
        <v>-1.2529550827423028E-2</v>
      </c>
    </row>
    <row r="61" spans="1:9" x14ac:dyDescent="0.35">
      <c r="A61" s="33">
        <v>11421</v>
      </c>
      <c r="B61" s="34"/>
      <c r="C61" s="34" t="s">
        <v>59</v>
      </c>
      <c r="D61" s="35" t="s">
        <v>15</v>
      </c>
      <c r="E61" s="35" t="s">
        <v>16</v>
      </c>
      <c r="F61" s="36"/>
      <c r="G61" s="37">
        <v>98.31</v>
      </c>
      <c r="H61" s="38">
        <f t="shared" si="0"/>
        <v>101.16</v>
      </c>
      <c r="I61" s="39">
        <f t="shared" si="1"/>
        <v>-2.8173190984578829E-2</v>
      </c>
    </row>
    <row r="62" spans="1:9" x14ac:dyDescent="0.35">
      <c r="A62" s="33">
        <v>11422</v>
      </c>
      <c r="B62" s="34"/>
      <c r="C62" s="34" t="s">
        <v>60</v>
      </c>
      <c r="D62" s="35" t="s">
        <v>15</v>
      </c>
      <c r="E62" s="35" t="s">
        <v>16</v>
      </c>
      <c r="F62" s="36"/>
      <c r="G62" s="37">
        <v>108.75</v>
      </c>
      <c r="H62" s="38">
        <f t="shared" si="0"/>
        <v>111.6</v>
      </c>
      <c r="I62" s="39">
        <f t="shared" si="1"/>
        <v>-2.55376344086021E-2</v>
      </c>
    </row>
    <row r="63" spans="1:9" x14ac:dyDescent="0.35">
      <c r="A63" s="33">
        <v>11423</v>
      </c>
      <c r="B63" s="34"/>
      <c r="C63" s="34" t="s">
        <v>61</v>
      </c>
      <c r="D63" s="35" t="s">
        <v>15</v>
      </c>
      <c r="E63" s="35" t="s">
        <v>16</v>
      </c>
      <c r="F63" s="36"/>
      <c r="G63" s="37">
        <v>118.11</v>
      </c>
      <c r="H63" s="38">
        <f t="shared" si="0"/>
        <v>120.96</v>
      </c>
      <c r="I63" s="39">
        <f t="shared" si="1"/>
        <v>-2.3561507936507891E-2</v>
      </c>
    </row>
    <row r="64" spans="1:9" x14ac:dyDescent="0.35">
      <c r="A64" s="33">
        <v>11424</v>
      </c>
      <c r="B64" s="34"/>
      <c r="C64" s="34" t="s">
        <v>62</v>
      </c>
      <c r="D64" s="35" t="s">
        <v>15</v>
      </c>
      <c r="E64" s="35" t="s">
        <v>27</v>
      </c>
      <c r="F64" s="36">
        <v>11.8651</v>
      </c>
      <c r="G64" s="37">
        <v>551.73</v>
      </c>
      <c r="H64" s="38">
        <f t="shared" si="0"/>
        <v>542.96</v>
      </c>
      <c r="I64" s="39">
        <f t="shared" si="1"/>
        <v>1.6152202740533337E-2</v>
      </c>
    </row>
    <row r="65" spans="1:9" x14ac:dyDescent="0.35">
      <c r="A65" s="33">
        <v>11426</v>
      </c>
      <c r="B65" s="34"/>
      <c r="C65" s="34" t="s">
        <v>63</v>
      </c>
      <c r="D65" s="35" t="s">
        <v>15</v>
      </c>
      <c r="E65" s="35" t="s">
        <v>27</v>
      </c>
      <c r="F65" s="36">
        <v>23.389900000000001</v>
      </c>
      <c r="G65" s="37">
        <v>1087.6300000000001</v>
      </c>
      <c r="H65" s="38">
        <f t="shared" si="0"/>
        <v>1062.93</v>
      </c>
      <c r="I65" s="39">
        <f t="shared" si="1"/>
        <v>2.3237654408098413E-2</v>
      </c>
    </row>
    <row r="66" spans="1:9" x14ac:dyDescent="0.35">
      <c r="A66" s="33">
        <v>11440</v>
      </c>
      <c r="B66" s="34"/>
      <c r="C66" s="34" t="s">
        <v>64</v>
      </c>
      <c r="D66" s="35" t="s">
        <v>15</v>
      </c>
      <c r="E66" s="35" t="s">
        <v>16</v>
      </c>
      <c r="F66" s="36"/>
      <c r="G66" s="37">
        <v>95.43</v>
      </c>
      <c r="H66" s="38">
        <f t="shared" si="0"/>
        <v>96.84</v>
      </c>
      <c r="I66" s="39">
        <f t="shared" si="1"/>
        <v>-1.4560099132589804E-2</v>
      </c>
    </row>
    <row r="67" spans="1:9" x14ac:dyDescent="0.35">
      <c r="A67" s="33">
        <v>11441</v>
      </c>
      <c r="B67" s="34"/>
      <c r="C67" s="34" t="s">
        <v>65</v>
      </c>
      <c r="D67" s="35" t="s">
        <v>15</v>
      </c>
      <c r="E67" s="35" t="s">
        <v>16</v>
      </c>
      <c r="F67" s="36"/>
      <c r="G67" s="37">
        <v>107.31</v>
      </c>
      <c r="H67" s="38">
        <f t="shared" si="0"/>
        <v>109.8</v>
      </c>
      <c r="I67" s="39">
        <f t="shared" si="1"/>
        <v>-2.2677595628415256E-2</v>
      </c>
    </row>
    <row r="68" spans="1:9" x14ac:dyDescent="0.35">
      <c r="A68" s="33">
        <v>11442</v>
      </c>
      <c r="B68" s="34"/>
      <c r="C68" s="34" t="s">
        <v>66</v>
      </c>
      <c r="D68" s="35" t="s">
        <v>15</v>
      </c>
      <c r="E68" s="35" t="s">
        <v>16</v>
      </c>
      <c r="F68" s="36"/>
      <c r="G68" s="37">
        <v>116.31</v>
      </c>
      <c r="H68" s="38">
        <f t="shared" si="0"/>
        <v>119.88</v>
      </c>
      <c r="I68" s="39">
        <f t="shared" si="1"/>
        <v>-2.9779779779779723E-2</v>
      </c>
    </row>
    <row r="69" spans="1:9" x14ac:dyDescent="0.35">
      <c r="A69" s="33">
        <v>11443</v>
      </c>
      <c r="B69" s="34"/>
      <c r="C69" s="34" t="s">
        <v>67</v>
      </c>
      <c r="D69" s="35" t="s">
        <v>15</v>
      </c>
      <c r="E69" s="35" t="s">
        <v>16</v>
      </c>
      <c r="F69" s="36"/>
      <c r="G69" s="37">
        <v>129.28</v>
      </c>
      <c r="H69" s="38">
        <f t="shared" si="0"/>
        <v>132.47999999999999</v>
      </c>
      <c r="I69" s="39">
        <f t="shared" si="1"/>
        <v>-2.4154589371980593E-2</v>
      </c>
    </row>
    <row r="70" spans="1:9" x14ac:dyDescent="0.35">
      <c r="A70" s="33">
        <v>11444</v>
      </c>
      <c r="B70" s="34"/>
      <c r="C70" s="34" t="s">
        <v>68</v>
      </c>
      <c r="D70" s="35" t="s">
        <v>15</v>
      </c>
      <c r="E70" s="35" t="s">
        <v>27</v>
      </c>
      <c r="F70" s="36">
        <v>11.8651</v>
      </c>
      <c r="G70" s="37">
        <v>551.73</v>
      </c>
      <c r="H70" s="38">
        <f t="shared" si="0"/>
        <v>542.96</v>
      </c>
      <c r="I70" s="39">
        <f t="shared" si="1"/>
        <v>1.6152202740533337E-2</v>
      </c>
    </row>
    <row r="71" spans="1:9" x14ac:dyDescent="0.35">
      <c r="A71" s="33">
        <v>11446</v>
      </c>
      <c r="B71" s="34"/>
      <c r="C71" s="34" t="s">
        <v>69</v>
      </c>
      <c r="D71" s="35" t="s">
        <v>15</v>
      </c>
      <c r="E71" s="35" t="s">
        <v>27</v>
      </c>
      <c r="F71" s="36">
        <v>23.389900000000001</v>
      </c>
      <c r="G71" s="37">
        <v>1087.6300000000001</v>
      </c>
      <c r="H71" s="38">
        <f t="shared" si="0"/>
        <v>1062.93</v>
      </c>
      <c r="I71" s="39">
        <f t="shared" si="1"/>
        <v>2.3237654408098413E-2</v>
      </c>
    </row>
    <row r="72" spans="1:9" x14ac:dyDescent="0.35">
      <c r="A72" s="33">
        <v>11450</v>
      </c>
      <c r="B72" s="34"/>
      <c r="C72" s="34" t="s">
        <v>70</v>
      </c>
      <c r="D72" s="35" t="s">
        <v>15</v>
      </c>
      <c r="E72" s="35" t="s">
        <v>27</v>
      </c>
      <c r="F72" s="36">
        <v>23.389900000000001</v>
      </c>
      <c r="G72" s="37">
        <v>1087.6300000000001</v>
      </c>
      <c r="H72" s="38">
        <f t="shared" si="0"/>
        <v>1062.93</v>
      </c>
      <c r="I72" s="39">
        <f t="shared" si="1"/>
        <v>2.3237654408098413E-2</v>
      </c>
    </row>
    <row r="73" spans="1:9" x14ac:dyDescent="0.35">
      <c r="A73" s="33">
        <v>11451</v>
      </c>
      <c r="B73" s="34"/>
      <c r="C73" s="34" t="s">
        <v>70</v>
      </c>
      <c r="D73" s="35" t="s">
        <v>15</v>
      </c>
      <c r="E73" s="35" t="s">
        <v>27</v>
      </c>
      <c r="F73" s="36">
        <v>23.389900000000001</v>
      </c>
      <c r="G73" s="37">
        <v>1087.6300000000001</v>
      </c>
      <c r="H73" s="38">
        <f t="shared" si="0"/>
        <v>1062.93</v>
      </c>
      <c r="I73" s="39">
        <f t="shared" si="1"/>
        <v>2.3237654408098413E-2</v>
      </c>
    </row>
    <row r="74" spans="1:9" x14ac:dyDescent="0.35">
      <c r="A74" s="33">
        <v>11462</v>
      </c>
      <c r="B74" s="34"/>
      <c r="C74" s="34" t="s">
        <v>70</v>
      </c>
      <c r="D74" s="35" t="s">
        <v>15</v>
      </c>
      <c r="E74" s="35" t="s">
        <v>27</v>
      </c>
      <c r="F74" s="36">
        <v>23.389900000000001</v>
      </c>
      <c r="G74" s="37">
        <v>1087.6300000000001</v>
      </c>
      <c r="H74" s="38">
        <f t="shared" si="0"/>
        <v>1062.93</v>
      </c>
      <c r="I74" s="39">
        <f t="shared" si="1"/>
        <v>2.3237654408098413E-2</v>
      </c>
    </row>
    <row r="75" spans="1:9" x14ac:dyDescent="0.35">
      <c r="A75" s="33">
        <v>11463</v>
      </c>
      <c r="B75" s="34"/>
      <c r="C75" s="34" t="s">
        <v>70</v>
      </c>
      <c r="D75" s="35" t="s">
        <v>15</v>
      </c>
      <c r="E75" s="35" t="s">
        <v>27</v>
      </c>
      <c r="F75" s="36">
        <v>23.389900000000001</v>
      </c>
      <c r="G75" s="37">
        <v>1087.6300000000001</v>
      </c>
      <c r="H75" s="38">
        <f t="shared" si="0"/>
        <v>1062.93</v>
      </c>
      <c r="I75" s="39">
        <f t="shared" si="1"/>
        <v>2.3237654408098413E-2</v>
      </c>
    </row>
    <row r="76" spans="1:9" x14ac:dyDescent="0.35">
      <c r="A76" s="33">
        <v>11470</v>
      </c>
      <c r="B76" s="34"/>
      <c r="C76" s="34" t="s">
        <v>70</v>
      </c>
      <c r="D76" s="35" t="s">
        <v>15</v>
      </c>
      <c r="E76" s="35" t="s">
        <v>27</v>
      </c>
      <c r="F76" s="36">
        <v>23.389900000000001</v>
      </c>
      <c r="G76" s="37">
        <v>1087.6300000000001</v>
      </c>
      <c r="H76" s="38">
        <f t="shared" ref="H76:H139" si="2">IF(ISERROR(VLOOKUP(A76,Rates2018,8,FALSE)),0,VLOOKUP(A76,Rates2018,8,FALSE))</f>
        <v>1062.93</v>
      </c>
      <c r="I76" s="39">
        <f t="shared" si="1"/>
        <v>2.3237654408098413E-2</v>
      </c>
    </row>
    <row r="77" spans="1:9" x14ac:dyDescent="0.35">
      <c r="A77" s="33">
        <v>11471</v>
      </c>
      <c r="B77" s="34"/>
      <c r="C77" s="34" t="s">
        <v>70</v>
      </c>
      <c r="D77" s="35" t="s">
        <v>15</v>
      </c>
      <c r="E77" s="35" t="s">
        <v>27</v>
      </c>
      <c r="F77" s="36">
        <v>23.389900000000001</v>
      </c>
      <c r="G77" s="37">
        <v>1087.6300000000001</v>
      </c>
      <c r="H77" s="38">
        <f t="shared" si="2"/>
        <v>1062.93</v>
      </c>
      <c r="I77" s="39">
        <f t="shared" ref="I77:I140" si="3">IFERROR((G77-H77)/H77,0)</f>
        <v>2.3237654408098413E-2</v>
      </c>
    </row>
    <row r="78" spans="1:9" x14ac:dyDescent="0.35">
      <c r="A78" s="33">
        <v>11600</v>
      </c>
      <c r="B78" s="34"/>
      <c r="C78" s="34" t="s">
        <v>71</v>
      </c>
      <c r="D78" s="35" t="s">
        <v>15</v>
      </c>
      <c r="E78" s="35" t="s">
        <v>16</v>
      </c>
      <c r="F78" s="36"/>
      <c r="G78" s="37">
        <v>131.80000000000001</v>
      </c>
      <c r="H78" s="38">
        <f t="shared" si="2"/>
        <v>131.4</v>
      </c>
      <c r="I78" s="39">
        <f t="shared" si="3"/>
        <v>3.0441400304414435E-3</v>
      </c>
    </row>
    <row r="79" spans="1:9" x14ac:dyDescent="0.35">
      <c r="A79" s="33">
        <v>11601</v>
      </c>
      <c r="B79" s="34"/>
      <c r="C79" s="34" t="s">
        <v>72</v>
      </c>
      <c r="D79" s="35" t="s">
        <v>15</v>
      </c>
      <c r="E79" s="35" t="s">
        <v>16</v>
      </c>
      <c r="F79" s="36"/>
      <c r="G79" s="37">
        <v>143.68</v>
      </c>
      <c r="H79" s="38">
        <f t="shared" si="2"/>
        <v>149.76</v>
      </c>
      <c r="I79" s="39">
        <f t="shared" si="3"/>
        <v>-4.0598290598290496E-2</v>
      </c>
    </row>
    <row r="80" spans="1:9" x14ac:dyDescent="0.35">
      <c r="A80" s="33">
        <v>11602</v>
      </c>
      <c r="B80" s="34"/>
      <c r="C80" s="34" t="s">
        <v>73</v>
      </c>
      <c r="D80" s="35" t="s">
        <v>15</v>
      </c>
      <c r="E80" s="35" t="s">
        <v>16</v>
      </c>
      <c r="F80" s="36"/>
      <c r="G80" s="37">
        <v>151.6</v>
      </c>
      <c r="H80" s="38">
        <f t="shared" si="2"/>
        <v>161.28</v>
      </c>
      <c r="I80" s="39">
        <f t="shared" si="3"/>
        <v>-6.0019841269841313E-2</v>
      </c>
    </row>
    <row r="81" spans="1:9" x14ac:dyDescent="0.35">
      <c r="A81" s="33">
        <v>11603</v>
      </c>
      <c r="B81" s="34"/>
      <c r="C81" s="34" t="s">
        <v>74</v>
      </c>
      <c r="D81" s="35" t="s">
        <v>15</v>
      </c>
      <c r="E81" s="35" t="s">
        <v>16</v>
      </c>
      <c r="F81" s="36"/>
      <c r="G81" s="37">
        <v>164.57</v>
      </c>
      <c r="H81" s="38">
        <f t="shared" si="2"/>
        <v>174.6</v>
      </c>
      <c r="I81" s="39">
        <f t="shared" si="3"/>
        <v>-5.7445589919816735E-2</v>
      </c>
    </row>
    <row r="82" spans="1:9" x14ac:dyDescent="0.35">
      <c r="A82" s="33">
        <v>11604</v>
      </c>
      <c r="B82" s="34"/>
      <c r="C82" s="34" t="s">
        <v>75</v>
      </c>
      <c r="D82" s="35" t="s">
        <v>15</v>
      </c>
      <c r="E82" s="35" t="s">
        <v>27</v>
      </c>
      <c r="F82" s="36">
        <v>6.484</v>
      </c>
      <c r="G82" s="37">
        <v>301.51</v>
      </c>
      <c r="H82" s="38">
        <f t="shared" si="2"/>
        <v>298.45</v>
      </c>
      <c r="I82" s="39">
        <f t="shared" si="3"/>
        <v>1.0252973697436765E-2</v>
      </c>
    </row>
    <row r="83" spans="1:9" x14ac:dyDescent="0.35">
      <c r="A83" s="33">
        <v>11606</v>
      </c>
      <c r="B83" s="34"/>
      <c r="C83" s="34" t="s">
        <v>76</v>
      </c>
      <c r="D83" s="35" t="s">
        <v>15</v>
      </c>
      <c r="E83" s="35" t="s">
        <v>27</v>
      </c>
      <c r="F83" s="36">
        <v>11.8651</v>
      </c>
      <c r="G83" s="37">
        <v>551.73</v>
      </c>
      <c r="H83" s="38">
        <f t="shared" si="2"/>
        <v>542.96</v>
      </c>
      <c r="I83" s="39">
        <f t="shared" si="3"/>
        <v>1.6152202740533337E-2</v>
      </c>
    </row>
    <row r="84" spans="1:9" x14ac:dyDescent="0.35">
      <c r="A84" s="33">
        <v>11620</v>
      </c>
      <c r="B84" s="34"/>
      <c r="C84" s="34" t="s">
        <v>77</v>
      </c>
      <c r="D84" s="35" t="s">
        <v>15</v>
      </c>
      <c r="E84" s="35" t="s">
        <v>16</v>
      </c>
      <c r="F84" s="36"/>
      <c r="G84" s="37">
        <v>130.36000000000001</v>
      </c>
      <c r="H84" s="38">
        <f t="shared" si="2"/>
        <v>132.12</v>
      </c>
      <c r="I84" s="39">
        <f t="shared" si="3"/>
        <v>-1.3321223130487366E-2</v>
      </c>
    </row>
    <row r="85" spans="1:9" x14ac:dyDescent="0.35">
      <c r="A85" s="33">
        <v>11621</v>
      </c>
      <c r="B85" s="34"/>
      <c r="C85" s="34" t="s">
        <v>78</v>
      </c>
      <c r="D85" s="35" t="s">
        <v>15</v>
      </c>
      <c r="E85" s="35" t="s">
        <v>16</v>
      </c>
      <c r="F85" s="36"/>
      <c r="G85" s="37">
        <v>143.68</v>
      </c>
      <c r="H85" s="38">
        <f t="shared" si="2"/>
        <v>150.12</v>
      </c>
      <c r="I85" s="39">
        <f t="shared" si="3"/>
        <v>-4.2899014122035686E-2</v>
      </c>
    </row>
    <row r="86" spans="1:9" x14ac:dyDescent="0.35">
      <c r="A86" s="33">
        <v>11622</v>
      </c>
      <c r="B86" s="34"/>
      <c r="C86" s="34" t="s">
        <v>79</v>
      </c>
      <c r="D86" s="35" t="s">
        <v>15</v>
      </c>
      <c r="E86" s="35" t="s">
        <v>16</v>
      </c>
      <c r="F86" s="36"/>
      <c r="G86" s="37">
        <v>154.47999999999999</v>
      </c>
      <c r="H86" s="38">
        <f t="shared" si="2"/>
        <v>163.80000000000001</v>
      </c>
      <c r="I86" s="39">
        <f t="shared" si="3"/>
        <v>-5.689865689865703E-2</v>
      </c>
    </row>
    <row r="87" spans="1:9" x14ac:dyDescent="0.35">
      <c r="A87" s="33">
        <v>11623</v>
      </c>
      <c r="B87" s="34"/>
      <c r="C87" s="34" t="s">
        <v>80</v>
      </c>
      <c r="D87" s="35" t="s">
        <v>15</v>
      </c>
      <c r="E87" s="35" t="s">
        <v>16</v>
      </c>
      <c r="F87" s="36"/>
      <c r="G87" s="37">
        <v>170.69</v>
      </c>
      <c r="H87" s="38">
        <f t="shared" si="2"/>
        <v>179.64</v>
      </c>
      <c r="I87" s="39">
        <f t="shared" si="3"/>
        <v>-4.982186595413042E-2</v>
      </c>
    </row>
    <row r="88" spans="1:9" x14ac:dyDescent="0.35">
      <c r="A88" s="33">
        <v>11624</v>
      </c>
      <c r="B88" s="34"/>
      <c r="C88" s="34" t="s">
        <v>81</v>
      </c>
      <c r="D88" s="35" t="s">
        <v>15</v>
      </c>
      <c r="E88" s="35" t="s">
        <v>27</v>
      </c>
      <c r="F88" s="36">
        <v>11.8651</v>
      </c>
      <c r="G88" s="37">
        <v>551.73</v>
      </c>
      <c r="H88" s="38">
        <f t="shared" si="2"/>
        <v>542.96</v>
      </c>
      <c r="I88" s="39">
        <f t="shared" si="3"/>
        <v>1.6152202740533337E-2</v>
      </c>
    </row>
    <row r="89" spans="1:9" x14ac:dyDescent="0.35">
      <c r="A89" s="33">
        <v>11626</v>
      </c>
      <c r="B89" s="34"/>
      <c r="C89" s="34" t="s">
        <v>82</v>
      </c>
      <c r="D89" s="35" t="s">
        <v>15</v>
      </c>
      <c r="E89" s="35" t="s">
        <v>27</v>
      </c>
      <c r="F89" s="36">
        <v>23.389900000000001</v>
      </c>
      <c r="G89" s="37">
        <v>1087.6300000000001</v>
      </c>
      <c r="H89" s="38">
        <f t="shared" si="2"/>
        <v>1062.93</v>
      </c>
      <c r="I89" s="39">
        <f t="shared" si="3"/>
        <v>2.3237654408098413E-2</v>
      </c>
    </row>
    <row r="90" spans="1:9" x14ac:dyDescent="0.35">
      <c r="A90" s="33">
        <v>11640</v>
      </c>
      <c r="B90" s="34"/>
      <c r="C90" s="34" t="s">
        <v>83</v>
      </c>
      <c r="D90" s="35" t="s">
        <v>15</v>
      </c>
      <c r="E90" s="35" t="s">
        <v>16</v>
      </c>
      <c r="F90" s="36"/>
      <c r="G90" s="37">
        <v>133.6</v>
      </c>
      <c r="H90" s="38">
        <f t="shared" si="2"/>
        <v>137.16</v>
      </c>
      <c r="I90" s="39">
        <f t="shared" si="3"/>
        <v>-2.595508894721495E-2</v>
      </c>
    </row>
    <row r="91" spans="1:9" x14ac:dyDescent="0.35">
      <c r="A91" s="33">
        <v>11641</v>
      </c>
      <c r="B91" s="34"/>
      <c r="C91" s="34" t="s">
        <v>84</v>
      </c>
      <c r="D91" s="35" t="s">
        <v>15</v>
      </c>
      <c r="E91" s="35" t="s">
        <v>16</v>
      </c>
      <c r="F91" s="36"/>
      <c r="G91" s="37">
        <v>147.28</v>
      </c>
      <c r="H91" s="38">
        <f t="shared" si="2"/>
        <v>154.44</v>
      </c>
      <c r="I91" s="39">
        <f t="shared" si="3"/>
        <v>-4.6361046361046342E-2</v>
      </c>
    </row>
    <row r="92" spans="1:9" x14ac:dyDescent="0.35">
      <c r="A92" s="33">
        <v>11642</v>
      </c>
      <c r="B92" s="34"/>
      <c r="C92" s="34" t="s">
        <v>85</v>
      </c>
      <c r="D92" s="35" t="s">
        <v>15</v>
      </c>
      <c r="E92" s="35" t="s">
        <v>16</v>
      </c>
      <c r="F92" s="36"/>
      <c r="G92" s="37">
        <v>160.97</v>
      </c>
      <c r="H92" s="38">
        <f t="shared" si="2"/>
        <v>169.92</v>
      </c>
      <c r="I92" s="39">
        <f t="shared" si="3"/>
        <v>-5.2671845574387886E-2</v>
      </c>
    </row>
    <row r="93" spans="1:9" x14ac:dyDescent="0.35">
      <c r="A93" s="33">
        <v>11643</v>
      </c>
      <c r="B93" s="34"/>
      <c r="C93" s="34" t="s">
        <v>86</v>
      </c>
      <c r="D93" s="35" t="s">
        <v>15</v>
      </c>
      <c r="E93" s="35" t="s">
        <v>16</v>
      </c>
      <c r="F93" s="36"/>
      <c r="G93" s="37">
        <v>177.17</v>
      </c>
      <c r="H93" s="38">
        <f t="shared" si="2"/>
        <v>186.12</v>
      </c>
      <c r="I93" s="39">
        <f t="shared" si="3"/>
        <v>-4.8087255534064136E-2</v>
      </c>
    </row>
    <row r="94" spans="1:9" x14ac:dyDescent="0.35">
      <c r="A94" s="33">
        <v>11644</v>
      </c>
      <c r="B94" s="34"/>
      <c r="C94" s="34" t="s">
        <v>87</v>
      </c>
      <c r="D94" s="35" t="s">
        <v>15</v>
      </c>
      <c r="E94" s="35" t="s">
        <v>27</v>
      </c>
      <c r="F94" s="36">
        <v>11.8651</v>
      </c>
      <c r="G94" s="37">
        <v>551.73</v>
      </c>
      <c r="H94" s="38">
        <f t="shared" si="2"/>
        <v>542.96</v>
      </c>
      <c r="I94" s="39">
        <f t="shared" si="3"/>
        <v>1.6152202740533337E-2</v>
      </c>
    </row>
    <row r="95" spans="1:9" x14ac:dyDescent="0.35">
      <c r="A95" s="33">
        <v>11646</v>
      </c>
      <c r="B95" s="34"/>
      <c r="C95" s="34" t="s">
        <v>88</v>
      </c>
      <c r="D95" s="35" t="s">
        <v>15</v>
      </c>
      <c r="E95" s="35" t="s">
        <v>27</v>
      </c>
      <c r="F95" s="36">
        <v>23.389900000000001</v>
      </c>
      <c r="G95" s="37">
        <v>1087.6300000000001</v>
      </c>
      <c r="H95" s="38">
        <f t="shared" si="2"/>
        <v>1062.93</v>
      </c>
      <c r="I95" s="39">
        <f t="shared" si="3"/>
        <v>2.3237654408098413E-2</v>
      </c>
    </row>
    <row r="96" spans="1:9" x14ac:dyDescent="0.35">
      <c r="A96" s="33">
        <v>11719</v>
      </c>
      <c r="B96" s="34"/>
      <c r="C96" s="34" t="s">
        <v>89</v>
      </c>
      <c r="D96" s="35" t="s">
        <v>22</v>
      </c>
      <c r="E96" s="35" t="s">
        <v>20</v>
      </c>
      <c r="F96" s="36"/>
      <c r="G96" s="37"/>
      <c r="H96" s="38">
        <f t="shared" si="2"/>
        <v>0</v>
      </c>
      <c r="I96" s="39">
        <f t="shared" si="3"/>
        <v>0</v>
      </c>
    </row>
    <row r="97" spans="1:9" x14ac:dyDescent="0.35">
      <c r="A97" s="33">
        <v>11720</v>
      </c>
      <c r="B97" s="34"/>
      <c r="C97" s="34" t="s">
        <v>90</v>
      </c>
      <c r="D97" s="35" t="s">
        <v>22</v>
      </c>
      <c r="E97" s="35" t="s">
        <v>20</v>
      </c>
      <c r="F97" s="36"/>
      <c r="G97" s="37"/>
      <c r="H97" s="38">
        <f t="shared" si="2"/>
        <v>0</v>
      </c>
      <c r="I97" s="39">
        <f t="shared" si="3"/>
        <v>0</v>
      </c>
    </row>
    <row r="98" spans="1:9" x14ac:dyDescent="0.35">
      <c r="A98" s="33">
        <v>11721</v>
      </c>
      <c r="B98" s="34"/>
      <c r="C98" s="34" t="s">
        <v>91</v>
      </c>
      <c r="D98" s="35" t="s">
        <v>22</v>
      </c>
      <c r="E98" s="35" t="s">
        <v>20</v>
      </c>
      <c r="F98" s="36"/>
      <c r="G98" s="37"/>
      <c r="H98" s="38">
        <f t="shared" si="2"/>
        <v>0</v>
      </c>
      <c r="I98" s="39">
        <f t="shared" si="3"/>
        <v>0</v>
      </c>
    </row>
    <row r="99" spans="1:9" x14ac:dyDescent="0.35">
      <c r="A99" s="33">
        <v>11730</v>
      </c>
      <c r="B99" s="34"/>
      <c r="C99" s="34" t="s">
        <v>92</v>
      </c>
      <c r="D99" s="35" t="s">
        <v>22</v>
      </c>
      <c r="E99" s="35" t="s">
        <v>20</v>
      </c>
      <c r="F99" s="36"/>
      <c r="G99" s="37"/>
      <c r="H99" s="38">
        <f t="shared" si="2"/>
        <v>0</v>
      </c>
      <c r="I99" s="39">
        <f t="shared" si="3"/>
        <v>0</v>
      </c>
    </row>
    <row r="100" spans="1:9" x14ac:dyDescent="0.35">
      <c r="A100" s="33">
        <v>11732</v>
      </c>
      <c r="B100" s="34"/>
      <c r="C100" s="34" t="s">
        <v>93</v>
      </c>
      <c r="D100" s="35" t="s">
        <v>22</v>
      </c>
      <c r="E100" s="35" t="s">
        <v>20</v>
      </c>
      <c r="F100" s="36"/>
      <c r="G100" s="37"/>
      <c r="H100" s="38">
        <f t="shared" si="2"/>
        <v>0</v>
      </c>
      <c r="I100" s="39">
        <f t="shared" si="3"/>
        <v>0</v>
      </c>
    </row>
    <row r="101" spans="1:9" x14ac:dyDescent="0.35">
      <c r="A101" s="33">
        <v>11740</v>
      </c>
      <c r="B101" s="34"/>
      <c r="C101" s="34" t="s">
        <v>94</v>
      </c>
      <c r="D101" s="35" t="s">
        <v>22</v>
      </c>
      <c r="E101" s="35" t="s">
        <v>20</v>
      </c>
      <c r="F101" s="36"/>
      <c r="G101" s="37"/>
      <c r="H101" s="38">
        <f t="shared" si="2"/>
        <v>0</v>
      </c>
      <c r="I101" s="39">
        <f t="shared" si="3"/>
        <v>0</v>
      </c>
    </row>
    <row r="102" spans="1:9" x14ac:dyDescent="0.35">
      <c r="A102" s="33">
        <v>11750</v>
      </c>
      <c r="B102" s="34"/>
      <c r="C102" s="34" t="s">
        <v>95</v>
      </c>
      <c r="D102" s="35" t="s">
        <v>15</v>
      </c>
      <c r="E102" s="35" t="s">
        <v>16</v>
      </c>
      <c r="F102" s="36"/>
      <c r="G102" s="37">
        <v>95.43</v>
      </c>
      <c r="H102" s="38">
        <f t="shared" si="2"/>
        <v>96.12</v>
      </c>
      <c r="I102" s="39">
        <f t="shared" si="3"/>
        <v>-7.1785268414481657E-3</v>
      </c>
    </row>
    <row r="103" spans="1:9" x14ac:dyDescent="0.35">
      <c r="A103" s="33">
        <v>11755</v>
      </c>
      <c r="B103" s="34"/>
      <c r="C103" s="34" t="s">
        <v>96</v>
      </c>
      <c r="D103" s="35" t="s">
        <v>15</v>
      </c>
      <c r="E103" s="35" t="s">
        <v>16</v>
      </c>
      <c r="F103" s="36"/>
      <c r="G103" s="37">
        <v>73.459999999999994</v>
      </c>
      <c r="H103" s="38">
        <f t="shared" si="2"/>
        <v>84.24</v>
      </c>
      <c r="I103" s="39">
        <f t="shared" si="3"/>
        <v>-0.12796771130104465</v>
      </c>
    </row>
    <row r="104" spans="1:9" x14ac:dyDescent="0.35">
      <c r="A104" s="33">
        <v>11760</v>
      </c>
      <c r="B104" s="34"/>
      <c r="C104" s="34" t="s">
        <v>97</v>
      </c>
      <c r="D104" s="35" t="s">
        <v>15</v>
      </c>
      <c r="E104" s="35" t="s">
        <v>18</v>
      </c>
      <c r="F104" s="36">
        <v>5.3827999999999996</v>
      </c>
      <c r="G104" s="37">
        <v>250.3</v>
      </c>
      <c r="H104" s="38">
        <f t="shared" si="2"/>
        <v>254.35</v>
      </c>
      <c r="I104" s="39">
        <f t="shared" si="3"/>
        <v>-1.5922940829565493E-2</v>
      </c>
    </row>
    <row r="105" spans="1:9" x14ac:dyDescent="0.35">
      <c r="A105" s="33">
        <v>11762</v>
      </c>
      <c r="B105" s="34"/>
      <c r="C105" s="34" t="s">
        <v>98</v>
      </c>
      <c r="D105" s="35" t="s">
        <v>15</v>
      </c>
      <c r="E105" s="35" t="s">
        <v>16</v>
      </c>
      <c r="F105" s="36"/>
      <c r="G105" s="37">
        <v>174.29</v>
      </c>
      <c r="H105" s="38">
        <f t="shared" si="2"/>
        <v>171.72</v>
      </c>
      <c r="I105" s="39">
        <f t="shared" si="3"/>
        <v>1.4966224085720901E-2</v>
      </c>
    </row>
    <row r="106" spans="1:9" x14ac:dyDescent="0.35">
      <c r="A106" s="33">
        <v>11765</v>
      </c>
      <c r="B106" s="34"/>
      <c r="C106" s="34" t="s">
        <v>99</v>
      </c>
      <c r="D106" s="35" t="s">
        <v>22</v>
      </c>
      <c r="E106" s="35" t="s">
        <v>20</v>
      </c>
      <c r="F106" s="36"/>
      <c r="G106" s="37"/>
      <c r="H106" s="38">
        <f t="shared" si="2"/>
        <v>0</v>
      </c>
      <c r="I106" s="39">
        <f t="shared" si="3"/>
        <v>0</v>
      </c>
    </row>
    <row r="107" spans="1:9" x14ac:dyDescent="0.35">
      <c r="A107" s="33">
        <v>11770</v>
      </c>
      <c r="B107" s="34"/>
      <c r="C107" s="34" t="s">
        <v>100</v>
      </c>
      <c r="D107" s="35" t="s">
        <v>15</v>
      </c>
      <c r="E107" s="35" t="s">
        <v>27</v>
      </c>
      <c r="F107" s="36">
        <v>23.389900000000001</v>
      </c>
      <c r="G107" s="37">
        <v>1087.6300000000001</v>
      </c>
      <c r="H107" s="38">
        <f t="shared" si="2"/>
        <v>1062.93</v>
      </c>
      <c r="I107" s="39">
        <f t="shared" si="3"/>
        <v>2.3237654408098413E-2</v>
      </c>
    </row>
    <row r="108" spans="1:9" x14ac:dyDescent="0.35">
      <c r="A108" s="33">
        <v>11771</v>
      </c>
      <c r="B108" s="34"/>
      <c r="C108" s="34" t="s">
        <v>101</v>
      </c>
      <c r="D108" s="35" t="s">
        <v>15</v>
      </c>
      <c r="E108" s="35" t="s">
        <v>27</v>
      </c>
      <c r="F108" s="36">
        <v>23.389900000000001</v>
      </c>
      <c r="G108" s="37">
        <v>1087.6300000000001</v>
      </c>
      <c r="H108" s="38">
        <f t="shared" si="2"/>
        <v>1062.93</v>
      </c>
      <c r="I108" s="39">
        <f t="shared" si="3"/>
        <v>2.3237654408098413E-2</v>
      </c>
    </row>
    <row r="109" spans="1:9" x14ac:dyDescent="0.35">
      <c r="A109" s="33">
        <v>11772</v>
      </c>
      <c r="B109" s="34"/>
      <c r="C109" s="34" t="s">
        <v>102</v>
      </c>
      <c r="D109" s="35" t="s">
        <v>15</v>
      </c>
      <c r="E109" s="35" t="s">
        <v>27</v>
      </c>
      <c r="F109" s="36">
        <v>23.389900000000001</v>
      </c>
      <c r="G109" s="37">
        <v>1087.6300000000001</v>
      </c>
      <c r="H109" s="38">
        <f t="shared" si="2"/>
        <v>1062.93</v>
      </c>
      <c r="I109" s="39">
        <f t="shared" si="3"/>
        <v>2.3237654408098413E-2</v>
      </c>
    </row>
    <row r="110" spans="1:9" x14ac:dyDescent="0.35">
      <c r="A110" s="33">
        <v>11900</v>
      </c>
      <c r="B110" s="34"/>
      <c r="C110" s="34" t="s">
        <v>103</v>
      </c>
      <c r="D110" s="35" t="s">
        <v>22</v>
      </c>
      <c r="E110" s="35" t="s">
        <v>20</v>
      </c>
      <c r="F110" s="36"/>
      <c r="G110" s="37"/>
      <c r="H110" s="38">
        <f t="shared" si="2"/>
        <v>0</v>
      </c>
      <c r="I110" s="39">
        <f t="shared" si="3"/>
        <v>0</v>
      </c>
    </row>
    <row r="111" spans="1:9" x14ac:dyDescent="0.35">
      <c r="A111" s="33">
        <v>11901</v>
      </c>
      <c r="B111" s="34"/>
      <c r="C111" s="34" t="s">
        <v>104</v>
      </c>
      <c r="D111" s="35" t="s">
        <v>22</v>
      </c>
      <c r="E111" s="35" t="s">
        <v>20</v>
      </c>
      <c r="F111" s="36"/>
      <c r="G111" s="37"/>
      <c r="H111" s="38">
        <f t="shared" si="2"/>
        <v>0</v>
      </c>
      <c r="I111" s="39">
        <f t="shared" si="3"/>
        <v>0</v>
      </c>
    </row>
    <row r="112" spans="1:9" x14ac:dyDescent="0.35">
      <c r="A112" s="33">
        <v>11920</v>
      </c>
      <c r="B112" s="34"/>
      <c r="C112" s="34" t="s">
        <v>105</v>
      </c>
      <c r="D112" s="35" t="s">
        <v>15</v>
      </c>
      <c r="E112" s="35" t="s">
        <v>16</v>
      </c>
      <c r="F112" s="36"/>
      <c r="G112" s="37">
        <v>119.55</v>
      </c>
      <c r="H112" s="38">
        <f t="shared" si="2"/>
        <v>109.44</v>
      </c>
      <c r="I112" s="39">
        <f t="shared" si="3"/>
        <v>9.2379385964912283E-2</v>
      </c>
    </row>
    <row r="113" spans="1:9" x14ac:dyDescent="0.35">
      <c r="A113" s="33">
        <v>11921</v>
      </c>
      <c r="B113" s="34"/>
      <c r="C113" s="34" t="s">
        <v>106</v>
      </c>
      <c r="D113" s="35" t="s">
        <v>15</v>
      </c>
      <c r="E113" s="35" t="s">
        <v>16</v>
      </c>
      <c r="F113" s="36"/>
      <c r="G113" s="37">
        <v>133.6</v>
      </c>
      <c r="H113" s="38">
        <f t="shared" si="2"/>
        <v>122.4</v>
      </c>
      <c r="I113" s="39">
        <f t="shared" si="3"/>
        <v>9.1503267973856106E-2</v>
      </c>
    </row>
    <row r="114" spans="1:9" x14ac:dyDescent="0.35">
      <c r="A114" s="33">
        <v>11922</v>
      </c>
      <c r="B114" s="34"/>
      <c r="C114" s="34" t="s">
        <v>107</v>
      </c>
      <c r="D114" s="35" t="s">
        <v>22</v>
      </c>
      <c r="E114" s="35" t="s">
        <v>20</v>
      </c>
      <c r="F114" s="36"/>
      <c r="G114" s="37"/>
      <c r="H114" s="38">
        <f t="shared" si="2"/>
        <v>0</v>
      </c>
      <c r="I114" s="39">
        <f t="shared" si="3"/>
        <v>0</v>
      </c>
    </row>
    <row r="115" spans="1:9" x14ac:dyDescent="0.35">
      <c r="A115" s="33">
        <v>11950</v>
      </c>
      <c r="B115" s="34"/>
      <c r="C115" s="34" t="s">
        <v>108</v>
      </c>
      <c r="D115" s="35" t="s">
        <v>15</v>
      </c>
      <c r="E115" s="35" t="s">
        <v>16</v>
      </c>
      <c r="F115" s="36"/>
      <c r="G115" s="37">
        <v>32.409999999999997</v>
      </c>
      <c r="H115" s="38">
        <f t="shared" si="2"/>
        <v>37.799999999999997</v>
      </c>
      <c r="I115" s="39">
        <f t="shared" si="3"/>
        <v>-0.14259259259259263</v>
      </c>
    </row>
    <row r="116" spans="1:9" x14ac:dyDescent="0.35">
      <c r="A116" s="33">
        <v>11951</v>
      </c>
      <c r="B116" s="34"/>
      <c r="C116" s="34" t="s">
        <v>109</v>
      </c>
      <c r="D116" s="35" t="s">
        <v>15</v>
      </c>
      <c r="E116" s="35" t="s">
        <v>16</v>
      </c>
      <c r="F116" s="36"/>
      <c r="G116" s="37">
        <v>50.05</v>
      </c>
      <c r="H116" s="38">
        <f t="shared" si="2"/>
        <v>54.36</v>
      </c>
      <c r="I116" s="39">
        <f t="shared" si="3"/>
        <v>-7.9286239882266421E-2</v>
      </c>
    </row>
    <row r="117" spans="1:9" x14ac:dyDescent="0.35">
      <c r="A117" s="33">
        <v>11952</v>
      </c>
      <c r="B117" s="34"/>
      <c r="C117" s="34" t="s">
        <v>110</v>
      </c>
      <c r="D117" s="35" t="s">
        <v>15</v>
      </c>
      <c r="E117" s="35" t="s">
        <v>16</v>
      </c>
      <c r="F117" s="36"/>
      <c r="G117" s="37">
        <v>65.900000000000006</v>
      </c>
      <c r="H117" s="38">
        <f t="shared" si="2"/>
        <v>64.08</v>
      </c>
      <c r="I117" s="39">
        <f t="shared" si="3"/>
        <v>2.8401997503121213E-2</v>
      </c>
    </row>
    <row r="118" spans="1:9" x14ac:dyDescent="0.35">
      <c r="A118" s="33">
        <v>11954</v>
      </c>
      <c r="B118" s="34"/>
      <c r="C118" s="34" t="s">
        <v>111</v>
      </c>
      <c r="D118" s="35" t="s">
        <v>15</v>
      </c>
      <c r="E118" s="35" t="s">
        <v>16</v>
      </c>
      <c r="F118" s="36"/>
      <c r="G118" s="37">
        <v>81.739999999999995</v>
      </c>
      <c r="H118" s="38">
        <f t="shared" si="2"/>
        <v>82.44</v>
      </c>
      <c r="I118" s="39">
        <f t="shared" si="3"/>
        <v>-8.4910237748666035E-3</v>
      </c>
    </row>
    <row r="119" spans="1:9" x14ac:dyDescent="0.35">
      <c r="A119" s="33">
        <v>11960</v>
      </c>
      <c r="B119" s="34"/>
      <c r="C119" s="34" t="s">
        <v>112</v>
      </c>
      <c r="D119" s="35" t="s">
        <v>15</v>
      </c>
      <c r="E119" s="35" t="s">
        <v>27</v>
      </c>
      <c r="F119" s="36">
        <v>30.754000000000001</v>
      </c>
      <c r="G119" s="37">
        <v>1430.06</v>
      </c>
      <c r="H119" s="38">
        <f t="shared" si="2"/>
        <v>1412.16</v>
      </c>
      <c r="I119" s="39">
        <f t="shared" si="3"/>
        <v>1.2675617493768315E-2</v>
      </c>
    </row>
    <row r="120" spans="1:9" x14ac:dyDescent="0.35">
      <c r="A120" s="33">
        <v>11970</v>
      </c>
      <c r="B120" s="34"/>
      <c r="C120" s="34" t="s">
        <v>113</v>
      </c>
      <c r="D120" s="35" t="s">
        <v>15</v>
      </c>
      <c r="E120" s="35" t="s">
        <v>114</v>
      </c>
      <c r="F120" s="36">
        <v>76.240399999999994</v>
      </c>
      <c r="G120" s="37">
        <v>3545.18</v>
      </c>
      <c r="H120" s="38">
        <f t="shared" si="2"/>
        <v>2721.78</v>
      </c>
      <c r="I120" s="39">
        <f t="shared" si="3"/>
        <v>0.30252261387768281</v>
      </c>
    </row>
    <row r="121" spans="1:9" x14ac:dyDescent="0.35">
      <c r="A121" s="33">
        <v>11971</v>
      </c>
      <c r="B121" s="34"/>
      <c r="C121" s="34" t="s">
        <v>115</v>
      </c>
      <c r="D121" s="35" t="s">
        <v>22</v>
      </c>
      <c r="E121" s="35" t="s">
        <v>27</v>
      </c>
      <c r="F121" s="36">
        <v>23.389900000000001</v>
      </c>
      <c r="G121" s="37">
        <v>1087.6300000000001</v>
      </c>
      <c r="H121" s="38">
        <f t="shared" si="2"/>
        <v>1062.93</v>
      </c>
      <c r="I121" s="39">
        <f t="shared" si="3"/>
        <v>2.3237654408098413E-2</v>
      </c>
    </row>
    <row r="122" spans="1:9" x14ac:dyDescent="0.35">
      <c r="A122" s="33">
        <v>11976</v>
      </c>
      <c r="B122" s="34"/>
      <c r="C122" s="34" t="s">
        <v>116</v>
      </c>
      <c r="D122" s="35" t="s">
        <v>22</v>
      </c>
      <c r="E122" s="35" t="s">
        <v>16</v>
      </c>
      <c r="F122" s="36"/>
      <c r="G122" s="37">
        <v>78.14</v>
      </c>
      <c r="H122" s="38">
        <f t="shared" si="2"/>
        <v>75.959999999999994</v>
      </c>
      <c r="I122" s="39">
        <f t="shared" si="3"/>
        <v>2.8699315429173342E-2</v>
      </c>
    </row>
    <row r="123" spans="1:9" x14ac:dyDescent="0.35">
      <c r="A123" s="33">
        <v>11980</v>
      </c>
      <c r="B123" s="34"/>
      <c r="C123" s="34" t="s">
        <v>117</v>
      </c>
      <c r="D123" s="35" t="s">
        <v>22</v>
      </c>
      <c r="E123" s="35" t="s">
        <v>20</v>
      </c>
      <c r="F123" s="36"/>
      <c r="G123" s="37"/>
      <c r="H123" s="38">
        <f t="shared" si="2"/>
        <v>0</v>
      </c>
      <c r="I123" s="39">
        <f t="shared" si="3"/>
        <v>0</v>
      </c>
    </row>
    <row r="124" spans="1:9" x14ac:dyDescent="0.35">
      <c r="A124" s="33">
        <v>11981</v>
      </c>
      <c r="B124" s="34"/>
      <c r="C124" s="34" t="s">
        <v>118</v>
      </c>
      <c r="D124" s="35" t="s">
        <v>22</v>
      </c>
      <c r="E124" s="35" t="s">
        <v>20</v>
      </c>
      <c r="F124" s="36"/>
      <c r="G124" s="37"/>
      <c r="H124" s="38">
        <f t="shared" si="2"/>
        <v>0</v>
      </c>
      <c r="I124" s="39">
        <f t="shared" si="3"/>
        <v>0</v>
      </c>
    </row>
    <row r="125" spans="1:9" x14ac:dyDescent="0.35">
      <c r="A125" s="33">
        <v>11982</v>
      </c>
      <c r="B125" s="34"/>
      <c r="C125" s="34" t="s">
        <v>119</v>
      </c>
      <c r="D125" s="35" t="s">
        <v>22</v>
      </c>
      <c r="E125" s="35" t="s">
        <v>20</v>
      </c>
      <c r="F125" s="36"/>
      <c r="G125" s="37"/>
      <c r="H125" s="38">
        <f t="shared" si="2"/>
        <v>0</v>
      </c>
      <c r="I125" s="39">
        <f t="shared" si="3"/>
        <v>0</v>
      </c>
    </row>
    <row r="126" spans="1:9" x14ac:dyDescent="0.35">
      <c r="A126" s="33">
        <v>11983</v>
      </c>
      <c r="B126" s="34"/>
      <c r="C126" s="34" t="s">
        <v>120</v>
      </c>
      <c r="D126" s="35" t="s">
        <v>22</v>
      </c>
      <c r="E126" s="35" t="s">
        <v>20</v>
      </c>
      <c r="F126" s="36"/>
      <c r="G126" s="37"/>
      <c r="H126" s="38">
        <f t="shared" si="2"/>
        <v>0</v>
      </c>
      <c r="I126" s="39">
        <f t="shared" si="3"/>
        <v>0</v>
      </c>
    </row>
    <row r="127" spans="1:9" x14ac:dyDescent="0.35">
      <c r="A127" s="33">
        <v>12001</v>
      </c>
      <c r="B127" s="34"/>
      <c r="C127" s="34" t="s">
        <v>121</v>
      </c>
      <c r="D127" s="35" t="s">
        <v>22</v>
      </c>
      <c r="E127" s="35" t="s">
        <v>20</v>
      </c>
      <c r="F127" s="36"/>
      <c r="G127" s="37"/>
      <c r="H127" s="38">
        <f t="shared" si="2"/>
        <v>0</v>
      </c>
      <c r="I127" s="39">
        <f t="shared" si="3"/>
        <v>0</v>
      </c>
    </row>
    <row r="128" spans="1:9" x14ac:dyDescent="0.35">
      <c r="A128" s="33">
        <v>12002</v>
      </c>
      <c r="B128" s="34"/>
      <c r="C128" s="34" t="s">
        <v>122</v>
      </c>
      <c r="D128" s="35" t="s">
        <v>22</v>
      </c>
      <c r="E128" s="35" t="s">
        <v>20</v>
      </c>
      <c r="F128" s="36"/>
      <c r="G128" s="37"/>
      <c r="H128" s="38">
        <f t="shared" si="2"/>
        <v>0</v>
      </c>
      <c r="I128" s="39">
        <f t="shared" si="3"/>
        <v>0</v>
      </c>
    </row>
    <row r="129" spans="1:9" x14ac:dyDescent="0.35">
      <c r="A129" s="33">
        <v>12004</v>
      </c>
      <c r="B129" s="34"/>
      <c r="C129" s="34" t="s">
        <v>123</v>
      </c>
      <c r="D129" s="35" t="s">
        <v>22</v>
      </c>
      <c r="E129" s="35" t="s">
        <v>20</v>
      </c>
      <c r="F129" s="36"/>
      <c r="G129" s="37"/>
      <c r="H129" s="38">
        <f t="shared" si="2"/>
        <v>0</v>
      </c>
      <c r="I129" s="39">
        <f t="shared" si="3"/>
        <v>0</v>
      </c>
    </row>
    <row r="130" spans="1:9" x14ac:dyDescent="0.35">
      <c r="A130" s="33">
        <v>12005</v>
      </c>
      <c r="B130" s="34"/>
      <c r="C130" s="34" t="s">
        <v>124</v>
      </c>
      <c r="D130" s="35" t="s">
        <v>22</v>
      </c>
      <c r="E130" s="35" t="s">
        <v>27</v>
      </c>
      <c r="F130" s="36">
        <v>3.5284</v>
      </c>
      <c r="G130" s="37">
        <v>164.07</v>
      </c>
      <c r="H130" s="38">
        <f t="shared" si="2"/>
        <v>161.91999999999999</v>
      </c>
      <c r="I130" s="39">
        <f t="shared" si="3"/>
        <v>1.3278162055336004E-2</v>
      </c>
    </row>
    <row r="131" spans="1:9" x14ac:dyDescent="0.35">
      <c r="A131" s="33">
        <v>12006</v>
      </c>
      <c r="B131" s="34"/>
      <c r="C131" s="34" t="s">
        <v>125</v>
      </c>
      <c r="D131" s="35" t="s">
        <v>22</v>
      </c>
      <c r="E131" s="35" t="s">
        <v>27</v>
      </c>
      <c r="F131" s="36">
        <v>3.5284</v>
      </c>
      <c r="G131" s="37">
        <v>164.07</v>
      </c>
      <c r="H131" s="38">
        <f t="shared" si="2"/>
        <v>161.91999999999999</v>
      </c>
      <c r="I131" s="39">
        <f t="shared" si="3"/>
        <v>1.3278162055336004E-2</v>
      </c>
    </row>
    <row r="132" spans="1:9" x14ac:dyDescent="0.35">
      <c r="A132" s="33">
        <v>12007</v>
      </c>
      <c r="B132" s="34"/>
      <c r="C132" s="34" t="s">
        <v>126</v>
      </c>
      <c r="D132" s="35" t="s">
        <v>15</v>
      </c>
      <c r="E132" s="35" t="s">
        <v>27</v>
      </c>
      <c r="F132" s="36">
        <v>1.9539</v>
      </c>
      <c r="G132" s="37">
        <v>90.86</v>
      </c>
      <c r="H132" s="38">
        <f t="shared" si="2"/>
        <v>88.02</v>
      </c>
      <c r="I132" s="39">
        <f t="shared" si="3"/>
        <v>3.2265394228584453E-2</v>
      </c>
    </row>
    <row r="133" spans="1:9" x14ac:dyDescent="0.35">
      <c r="A133" s="33">
        <v>12011</v>
      </c>
      <c r="B133" s="34"/>
      <c r="C133" s="34" t="s">
        <v>127</v>
      </c>
      <c r="D133" s="35" t="s">
        <v>22</v>
      </c>
      <c r="E133" s="35" t="s">
        <v>20</v>
      </c>
      <c r="F133" s="36"/>
      <c r="G133" s="37"/>
      <c r="H133" s="38">
        <f t="shared" si="2"/>
        <v>0</v>
      </c>
      <c r="I133" s="39">
        <f t="shared" si="3"/>
        <v>0</v>
      </c>
    </row>
    <row r="134" spans="1:9" x14ac:dyDescent="0.35">
      <c r="A134" s="33">
        <v>12013</v>
      </c>
      <c r="B134" s="34"/>
      <c r="C134" s="34" t="s">
        <v>128</v>
      </c>
      <c r="D134" s="35" t="s">
        <v>22</v>
      </c>
      <c r="E134" s="35" t="s">
        <v>20</v>
      </c>
      <c r="F134" s="36"/>
      <c r="G134" s="37"/>
      <c r="H134" s="38">
        <f t="shared" si="2"/>
        <v>0</v>
      </c>
      <c r="I134" s="39">
        <f t="shared" si="3"/>
        <v>0</v>
      </c>
    </row>
    <row r="135" spans="1:9" x14ac:dyDescent="0.35">
      <c r="A135" s="33">
        <v>12014</v>
      </c>
      <c r="B135" s="34"/>
      <c r="C135" s="34" t="s">
        <v>129</v>
      </c>
      <c r="D135" s="35" t="s">
        <v>22</v>
      </c>
      <c r="E135" s="35" t="s">
        <v>20</v>
      </c>
      <c r="F135" s="36"/>
      <c r="G135" s="37"/>
      <c r="H135" s="38">
        <f t="shared" si="2"/>
        <v>0</v>
      </c>
      <c r="I135" s="39">
        <f t="shared" si="3"/>
        <v>0</v>
      </c>
    </row>
    <row r="136" spans="1:9" x14ac:dyDescent="0.35">
      <c r="A136" s="33">
        <v>12015</v>
      </c>
      <c r="B136" s="34"/>
      <c r="C136" s="34" t="s">
        <v>130</v>
      </c>
      <c r="D136" s="35" t="s">
        <v>22</v>
      </c>
      <c r="E136" s="35" t="s">
        <v>18</v>
      </c>
      <c r="F136" s="36">
        <v>1.9539</v>
      </c>
      <c r="G136" s="37">
        <v>90.86</v>
      </c>
      <c r="H136" s="38">
        <f t="shared" si="2"/>
        <v>88.02</v>
      </c>
      <c r="I136" s="39">
        <f t="shared" si="3"/>
        <v>3.2265394228584453E-2</v>
      </c>
    </row>
    <row r="137" spans="1:9" x14ac:dyDescent="0.35">
      <c r="A137" s="33">
        <v>12016</v>
      </c>
      <c r="B137" s="34"/>
      <c r="C137" s="34" t="s">
        <v>131</v>
      </c>
      <c r="D137" s="35" t="s">
        <v>22</v>
      </c>
      <c r="E137" s="35" t="s">
        <v>27</v>
      </c>
      <c r="F137" s="36">
        <v>3.5284</v>
      </c>
      <c r="G137" s="37">
        <v>164.07</v>
      </c>
      <c r="H137" s="38">
        <f t="shared" si="2"/>
        <v>161.91999999999999</v>
      </c>
      <c r="I137" s="39">
        <f t="shared" si="3"/>
        <v>1.3278162055336004E-2</v>
      </c>
    </row>
    <row r="138" spans="1:9" x14ac:dyDescent="0.35">
      <c r="A138" s="33">
        <v>12017</v>
      </c>
      <c r="B138" s="34"/>
      <c r="C138" s="34" t="s">
        <v>132</v>
      </c>
      <c r="D138" s="35" t="s">
        <v>22</v>
      </c>
      <c r="E138" s="35" t="s">
        <v>27</v>
      </c>
      <c r="F138" s="36">
        <v>3.5284</v>
      </c>
      <c r="G138" s="37">
        <v>164.07</v>
      </c>
      <c r="H138" s="38">
        <f t="shared" si="2"/>
        <v>161.91999999999999</v>
      </c>
      <c r="I138" s="39">
        <f t="shared" si="3"/>
        <v>1.3278162055336004E-2</v>
      </c>
    </row>
    <row r="139" spans="1:9" x14ac:dyDescent="0.35">
      <c r="A139" s="33">
        <v>12018</v>
      </c>
      <c r="B139" s="34"/>
      <c r="C139" s="34" t="s">
        <v>133</v>
      </c>
      <c r="D139" s="35" t="s">
        <v>22</v>
      </c>
      <c r="E139" s="35" t="s">
        <v>27</v>
      </c>
      <c r="F139" s="36">
        <v>1.9539</v>
      </c>
      <c r="G139" s="37">
        <v>90.86</v>
      </c>
      <c r="H139" s="38">
        <f t="shared" si="2"/>
        <v>88.02</v>
      </c>
      <c r="I139" s="39">
        <f t="shared" si="3"/>
        <v>3.2265394228584453E-2</v>
      </c>
    </row>
    <row r="140" spans="1:9" x14ac:dyDescent="0.35">
      <c r="A140" s="33">
        <v>12020</v>
      </c>
      <c r="B140" s="34"/>
      <c r="C140" s="34" t="s">
        <v>134</v>
      </c>
      <c r="D140" s="35" t="s">
        <v>15</v>
      </c>
      <c r="E140" s="35" t="s">
        <v>27</v>
      </c>
      <c r="F140" s="36">
        <v>5.3827999999999996</v>
      </c>
      <c r="G140" s="37">
        <v>250.3</v>
      </c>
      <c r="H140" s="38">
        <f t="shared" ref="H140:H203" si="4">IF(ISERROR(VLOOKUP(A140,Rates2018,8,FALSE)),0,VLOOKUP(A140,Rates2018,8,FALSE))</f>
        <v>254.35</v>
      </c>
      <c r="I140" s="39">
        <f t="shared" si="3"/>
        <v>-1.5922940829565493E-2</v>
      </c>
    </row>
    <row r="141" spans="1:9" x14ac:dyDescent="0.35">
      <c r="A141" s="33">
        <v>12021</v>
      </c>
      <c r="B141" s="34"/>
      <c r="C141" s="34" t="s">
        <v>134</v>
      </c>
      <c r="D141" s="35" t="s">
        <v>15</v>
      </c>
      <c r="E141" s="35" t="s">
        <v>27</v>
      </c>
      <c r="F141" s="36">
        <v>3.5284</v>
      </c>
      <c r="G141" s="37">
        <v>164.07</v>
      </c>
      <c r="H141" s="38">
        <f t="shared" si="4"/>
        <v>161.91999999999999</v>
      </c>
      <c r="I141" s="39">
        <f t="shared" ref="I141:I204" si="5">IFERROR((G141-H141)/H141,0)</f>
        <v>1.3278162055336004E-2</v>
      </c>
    </row>
    <row r="142" spans="1:9" x14ac:dyDescent="0.35">
      <c r="A142" s="33">
        <v>12031</v>
      </c>
      <c r="B142" s="34"/>
      <c r="C142" s="34" t="s">
        <v>135</v>
      </c>
      <c r="D142" s="35" t="s">
        <v>15</v>
      </c>
      <c r="E142" s="35" t="s">
        <v>16</v>
      </c>
      <c r="F142" s="36"/>
      <c r="G142" s="37">
        <v>160.61000000000001</v>
      </c>
      <c r="H142" s="38">
        <f t="shared" si="4"/>
        <v>161.28</v>
      </c>
      <c r="I142" s="39">
        <f t="shared" si="5"/>
        <v>-4.1542658730157958E-3</v>
      </c>
    </row>
    <row r="143" spans="1:9" x14ac:dyDescent="0.35">
      <c r="A143" s="33">
        <v>12032</v>
      </c>
      <c r="B143" s="34"/>
      <c r="C143" s="34" t="s">
        <v>136</v>
      </c>
      <c r="D143" s="35" t="s">
        <v>15</v>
      </c>
      <c r="E143" s="35" t="s">
        <v>51</v>
      </c>
      <c r="F143" s="36">
        <v>3.5284</v>
      </c>
      <c r="G143" s="37">
        <v>164.07</v>
      </c>
      <c r="H143" s="38">
        <f t="shared" si="4"/>
        <v>161.91999999999999</v>
      </c>
      <c r="I143" s="39">
        <f t="shared" si="5"/>
        <v>1.3278162055336004E-2</v>
      </c>
    </row>
    <row r="144" spans="1:9" x14ac:dyDescent="0.35">
      <c r="A144" s="33">
        <v>12034</v>
      </c>
      <c r="B144" s="34"/>
      <c r="C144" s="34" t="s">
        <v>137</v>
      </c>
      <c r="D144" s="35" t="s">
        <v>15</v>
      </c>
      <c r="E144" s="35" t="s">
        <v>27</v>
      </c>
      <c r="F144" s="36">
        <v>3.5284</v>
      </c>
      <c r="G144" s="37">
        <v>164.07</v>
      </c>
      <c r="H144" s="38">
        <f t="shared" si="4"/>
        <v>161.91999999999999</v>
      </c>
      <c r="I144" s="39">
        <f t="shared" si="5"/>
        <v>1.3278162055336004E-2</v>
      </c>
    </row>
    <row r="145" spans="1:9" x14ac:dyDescent="0.35">
      <c r="A145" s="33">
        <v>12035</v>
      </c>
      <c r="B145" s="34"/>
      <c r="C145" s="34" t="s">
        <v>138</v>
      </c>
      <c r="D145" s="35" t="s">
        <v>15</v>
      </c>
      <c r="E145" s="35" t="s">
        <v>27</v>
      </c>
      <c r="F145" s="36">
        <v>3.5284</v>
      </c>
      <c r="G145" s="37">
        <v>164.07</v>
      </c>
      <c r="H145" s="38">
        <f t="shared" si="4"/>
        <v>161.91999999999999</v>
      </c>
      <c r="I145" s="39">
        <f t="shared" si="5"/>
        <v>1.3278162055336004E-2</v>
      </c>
    </row>
    <row r="146" spans="1:9" x14ac:dyDescent="0.35">
      <c r="A146" s="33">
        <v>12036</v>
      </c>
      <c r="B146" s="34"/>
      <c r="C146" s="34" t="s">
        <v>139</v>
      </c>
      <c r="D146" s="35" t="s">
        <v>15</v>
      </c>
      <c r="E146" s="35" t="s">
        <v>27</v>
      </c>
      <c r="F146" s="36">
        <v>5.3827999999999996</v>
      </c>
      <c r="G146" s="37">
        <v>250.3</v>
      </c>
      <c r="H146" s="38">
        <f t="shared" si="4"/>
        <v>254.35</v>
      </c>
      <c r="I146" s="39">
        <f t="shared" si="5"/>
        <v>-1.5922940829565493E-2</v>
      </c>
    </row>
    <row r="147" spans="1:9" x14ac:dyDescent="0.35">
      <c r="A147" s="33">
        <v>12037</v>
      </c>
      <c r="B147" s="34"/>
      <c r="C147" s="34" t="s">
        <v>140</v>
      </c>
      <c r="D147" s="35" t="s">
        <v>15</v>
      </c>
      <c r="E147" s="35" t="s">
        <v>27</v>
      </c>
      <c r="F147" s="36">
        <v>17.431699999999999</v>
      </c>
      <c r="G147" s="37">
        <v>810.57</v>
      </c>
      <c r="H147" s="38">
        <f t="shared" si="4"/>
        <v>817.15</v>
      </c>
      <c r="I147" s="39">
        <f t="shared" si="5"/>
        <v>-8.052377164535187E-3</v>
      </c>
    </row>
    <row r="148" spans="1:9" x14ac:dyDescent="0.35">
      <c r="A148" s="33">
        <v>12041</v>
      </c>
      <c r="B148" s="34"/>
      <c r="C148" s="34" t="s">
        <v>141</v>
      </c>
      <c r="D148" s="35" t="s">
        <v>22</v>
      </c>
      <c r="E148" s="35" t="s">
        <v>16</v>
      </c>
      <c r="F148" s="36"/>
      <c r="G148" s="37">
        <v>158.08000000000001</v>
      </c>
      <c r="H148" s="38">
        <f t="shared" si="4"/>
        <v>157.32</v>
      </c>
      <c r="I148" s="39">
        <f t="shared" si="5"/>
        <v>4.8309178743962582E-3</v>
      </c>
    </row>
    <row r="149" spans="1:9" x14ac:dyDescent="0.35">
      <c r="A149" s="33">
        <v>12042</v>
      </c>
      <c r="B149" s="34"/>
      <c r="C149" s="34" t="s">
        <v>142</v>
      </c>
      <c r="D149" s="35" t="s">
        <v>15</v>
      </c>
      <c r="E149" s="35" t="s">
        <v>51</v>
      </c>
      <c r="F149" s="36">
        <v>3.5284</v>
      </c>
      <c r="G149" s="37">
        <v>164.07</v>
      </c>
      <c r="H149" s="38">
        <f t="shared" si="4"/>
        <v>161.91999999999999</v>
      </c>
      <c r="I149" s="39">
        <f t="shared" si="5"/>
        <v>1.3278162055336004E-2</v>
      </c>
    </row>
    <row r="150" spans="1:9" x14ac:dyDescent="0.35">
      <c r="A150" s="33">
        <v>12044</v>
      </c>
      <c r="B150" s="34"/>
      <c r="C150" s="34" t="s">
        <v>143</v>
      </c>
      <c r="D150" s="35" t="s">
        <v>15</v>
      </c>
      <c r="E150" s="35" t="s">
        <v>27</v>
      </c>
      <c r="F150" s="36">
        <v>5.3827999999999996</v>
      </c>
      <c r="G150" s="37">
        <v>250.3</v>
      </c>
      <c r="H150" s="38">
        <f t="shared" si="4"/>
        <v>254.35</v>
      </c>
      <c r="I150" s="39">
        <f t="shared" si="5"/>
        <v>-1.5922940829565493E-2</v>
      </c>
    </row>
    <row r="151" spans="1:9" x14ac:dyDescent="0.35">
      <c r="A151" s="33">
        <v>12045</v>
      </c>
      <c r="B151" s="34"/>
      <c r="C151" s="34" t="s">
        <v>144</v>
      </c>
      <c r="D151" s="35" t="s">
        <v>15</v>
      </c>
      <c r="E151" s="35" t="s">
        <v>27</v>
      </c>
      <c r="F151" s="36">
        <v>5.3827999999999996</v>
      </c>
      <c r="G151" s="37">
        <v>250.3</v>
      </c>
      <c r="H151" s="38">
        <f t="shared" si="4"/>
        <v>254.35</v>
      </c>
      <c r="I151" s="39">
        <f t="shared" si="5"/>
        <v>-1.5922940829565493E-2</v>
      </c>
    </row>
    <row r="152" spans="1:9" x14ac:dyDescent="0.35">
      <c r="A152" s="33">
        <v>12046</v>
      </c>
      <c r="B152" s="34"/>
      <c r="C152" s="34" t="s">
        <v>145</v>
      </c>
      <c r="D152" s="35" t="s">
        <v>15</v>
      </c>
      <c r="E152" s="35" t="s">
        <v>27</v>
      </c>
      <c r="F152" s="36">
        <v>3.5284</v>
      </c>
      <c r="G152" s="37">
        <v>164.07</v>
      </c>
      <c r="H152" s="38">
        <f t="shared" si="4"/>
        <v>161.91999999999999</v>
      </c>
      <c r="I152" s="39">
        <f t="shared" si="5"/>
        <v>1.3278162055336004E-2</v>
      </c>
    </row>
    <row r="153" spans="1:9" x14ac:dyDescent="0.35">
      <c r="A153" s="33">
        <v>12047</v>
      </c>
      <c r="B153" s="34"/>
      <c r="C153" s="34" t="s">
        <v>146</v>
      </c>
      <c r="D153" s="35" t="s">
        <v>15</v>
      </c>
      <c r="E153" s="35" t="s">
        <v>27</v>
      </c>
      <c r="F153" s="36">
        <v>17.431699999999999</v>
      </c>
      <c r="G153" s="37">
        <v>810.57</v>
      </c>
      <c r="H153" s="38">
        <f t="shared" si="4"/>
        <v>817.15</v>
      </c>
      <c r="I153" s="39">
        <f t="shared" si="5"/>
        <v>-8.052377164535187E-3</v>
      </c>
    </row>
    <row r="154" spans="1:9" x14ac:dyDescent="0.35">
      <c r="A154" s="33">
        <v>12051</v>
      </c>
      <c r="B154" s="34"/>
      <c r="C154" s="34" t="s">
        <v>147</v>
      </c>
      <c r="D154" s="35" t="s">
        <v>15</v>
      </c>
      <c r="E154" s="35" t="s">
        <v>51</v>
      </c>
      <c r="F154" s="36">
        <v>3.5284</v>
      </c>
      <c r="G154" s="37">
        <v>164.07</v>
      </c>
      <c r="H154" s="38">
        <f t="shared" si="4"/>
        <v>161.91999999999999</v>
      </c>
      <c r="I154" s="39">
        <f t="shared" si="5"/>
        <v>1.3278162055336004E-2</v>
      </c>
    </row>
    <row r="155" spans="1:9" x14ac:dyDescent="0.35">
      <c r="A155" s="33">
        <v>12052</v>
      </c>
      <c r="B155" s="34"/>
      <c r="C155" s="34" t="s">
        <v>148</v>
      </c>
      <c r="D155" s="35" t="s">
        <v>15</v>
      </c>
      <c r="E155" s="35" t="s">
        <v>51</v>
      </c>
      <c r="F155" s="36">
        <v>3.5284</v>
      </c>
      <c r="G155" s="37">
        <v>164.07</v>
      </c>
      <c r="H155" s="38">
        <f t="shared" si="4"/>
        <v>161.91999999999999</v>
      </c>
      <c r="I155" s="39">
        <f t="shared" si="5"/>
        <v>1.3278162055336004E-2</v>
      </c>
    </row>
    <row r="156" spans="1:9" x14ac:dyDescent="0.35">
      <c r="A156" s="33">
        <v>12053</v>
      </c>
      <c r="B156" s="34"/>
      <c r="C156" s="34" t="s">
        <v>149</v>
      </c>
      <c r="D156" s="35" t="s">
        <v>15</v>
      </c>
      <c r="E156" s="35" t="s">
        <v>51</v>
      </c>
      <c r="F156" s="36">
        <v>3.5284</v>
      </c>
      <c r="G156" s="37">
        <v>164.07</v>
      </c>
      <c r="H156" s="38">
        <f t="shared" si="4"/>
        <v>161.91999999999999</v>
      </c>
      <c r="I156" s="39">
        <f t="shared" si="5"/>
        <v>1.3278162055336004E-2</v>
      </c>
    </row>
    <row r="157" spans="1:9" x14ac:dyDescent="0.35">
      <c r="A157" s="33">
        <v>12054</v>
      </c>
      <c r="B157" s="34"/>
      <c r="C157" s="34" t="s">
        <v>150</v>
      </c>
      <c r="D157" s="35" t="s">
        <v>22</v>
      </c>
      <c r="E157" s="35" t="s">
        <v>27</v>
      </c>
      <c r="F157" s="36">
        <v>3.5284</v>
      </c>
      <c r="G157" s="37">
        <v>164.07</v>
      </c>
      <c r="H157" s="38">
        <f t="shared" si="4"/>
        <v>161.91999999999999</v>
      </c>
      <c r="I157" s="39">
        <f t="shared" si="5"/>
        <v>1.3278162055336004E-2</v>
      </c>
    </row>
    <row r="158" spans="1:9" x14ac:dyDescent="0.35">
      <c r="A158" s="33">
        <v>12055</v>
      </c>
      <c r="B158" s="34"/>
      <c r="C158" s="34" t="s">
        <v>151</v>
      </c>
      <c r="D158" s="35" t="s">
        <v>15</v>
      </c>
      <c r="E158" s="35" t="s">
        <v>27</v>
      </c>
      <c r="F158" s="36">
        <v>3.5284</v>
      </c>
      <c r="G158" s="37">
        <v>164.07</v>
      </c>
      <c r="H158" s="38">
        <f t="shared" si="4"/>
        <v>161.91999999999999</v>
      </c>
      <c r="I158" s="39">
        <f t="shared" si="5"/>
        <v>1.3278162055336004E-2</v>
      </c>
    </row>
    <row r="159" spans="1:9" x14ac:dyDescent="0.35">
      <c r="A159" s="33">
        <v>12056</v>
      </c>
      <c r="B159" s="34"/>
      <c r="C159" s="34" t="s">
        <v>152</v>
      </c>
      <c r="D159" s="35" t="s">
        <v>22</v>
      </c>
      <c r="E159" s="35" t="s">
        <v>27</v>
      </c>
      <c r="F159" s="36">
        <v>3.5284</v>
      </c>
      <c r="G159" s="37">
        <v>164.07</v>
      </c>
      <c r="H159" s="38">
        <f t="shared" si="4"/>
        <v>161.91999999999999</v>
      </c>
      <c r="I159" s="39">
        <f t="shared" si="5"/>
        <v>1.3278162055336004E-2</v>
      </c>
    </row>
    <row r="160" spans="1:9" x14ac:dyDescent="0.35">
      <c r="A160" s="33">
        <v>12057</v>
      </c>
      <c r="B160" s="34"/>
      <c r="C160" s="34" t="s">
        <v>153</v>
      </c>
      <c r="D160" s="35" t="s">
        <v>15</v>
      </c>
      <c r="E160" s="35" t="s">
        <v>27</v>
      </c>
      <c r="F160" s="36">
        <v>3.5284</v>
      </c>
      <c r="G160" s="37">
        <v>164.07</v>
      </c>
      <c r="H160" s="38">
        <f t="shared" si="4"/>
        <v>161.91999999999999</v>
      </c>
      <c r="I160" s="39">
        <f t="shared" si="5"/>
        <v>1.3278162055336004E-2</v>
      </c>
    </row>
    <row r="161" spans="1:9" x14ac:dyDescent="0.35">
      <c r="A161" s="33">
        <v>13100</v>
      </c>
      <c r="B161" s="34"/>
      <c r="C161" s="34" t="s">
        <v>154</v>
      </c>
      <c r="D161" s="35" t="s">
        <v>15</v>
      </c>
      <c r="E161" s="35" t="s">
        <v>27</v>
      </c>
      <c r="F161" s="36">
        <v>5.3827999999999996</v>
      </c>
      <c r="G161" s="37">
        <v>250.3</v>
      </c>
      <c r="H161" s="38">
        <f t="shared" si="4"/>
        <v>254.35</v>
      </c>
      <c r="I161" s="39">
        <f t="shared" si="5"/>
        <v>-1.5922940829565493E-2</v>
      </c>
    </row>
    <row r="162" spans="1:9" x14ac:dyDescent="0.35">
      <c r="A162" s="33">
        <v>13101</v>
      </c>
      <c r="B162" s="34"/>
      <c r="C162" s="34" t="s">
        <v>155</v>
      </c>
      <c r="D162" s="35" t="s">
        <v>15</v>
      </c>
      <c r="E162" s="35" t="s">
        <v>27</v>
      </c>
      <c r="F162" s="36">
        <v>5.3827999999999996</v>
      </c>
      <c r="G162" s="37">
        <v>250.3</v>
      </c>
      <c r="H162" s="38">
        <f t="shared" si="4"/>
        <v>254.35</v>
      </c>
      <c r="I162" s="39">
        <f t="shared" si="5"/>
        <v>-1.5922940829565493E-2</v>
      </c>
    </row>
    <row r="163" spans="1:9" x14ac:dyDescent="0.35">
      <c r="A163" s="33">
        <v>13102</v>
      </c>
      <c r="B163" s="34"/>
      <c r="C163" s="34" t="s">
        <v>156</v>
      </c>
      <c r="D163" s="35" t="s">
        <v>22</v>
      </c>
      <c r="E163" s="35" t="s">
        <v>20</v>
      </c>
      <c r="F163" s="36"/>
      <c r="G163" s="37"/>
      <c r="H163" s="38">
        <f t="shared" si="4"/>
        <v>0</v>
      </c>
      <c r="I163" s="39">
        <f t="shared" si="5"/>
        <v>0</v>
      </c>
    </row>
    <row r="164" spans="1:9" x14ac:dyDescent="0.35">
      <c r="A164" s="33">
        <v>13120</v>
      </c>
      <c r="B164" s="34"/>
      <c r="C164" s="34" t="s">
        <v>157</v>
      </c>
      <c r="D164" s="35" t="s">
        <v>15</v>
      </c>
      <c r="E164" s="35" t="s">
        <v>27</v>
      </c>
      <c r="F164" s="36">
        <v>5.3827999999999996</v>
      </c>
      <c r="G164" s="37">
        <v>250.3</v>
      </c>
      <c r="H164" s="38">
        <f t="shared" si="4"/>
        <v>254.35</v>
      </c>
      <c r="I164" s="39">
        <f t="shared" si="5"/>
        <v>-1.5922940829565493E-2</v>
      </c>
    </row>
    <row r="165" spans="1:9" x14ac:dyDescent="0.35">
      <c r="A165" s="33">
        <v>13121</v>
      </c>
      <c r="B165" s="34"/>
      <c r="C165" s="34" t="s">
        <v>158</v>
      </c>
      <c r="D165" s="35" t="s">
        <v>15</v>
      </c>
      <c r="E165" s="35" t="s">
        <v>27</v>
      </c>
      <c r="F165" s="36">
        <v>5.3827999999999996</v>
      </c>
      <c r="G165" s="37">
        <v>250.3</v>
      </c>
      <c r="H165" s="38">
        <f t="shared" si="4"/>
        <v>254.35</v>
      </c>
      <c r="I165" s="39">
        <f t="shared" si="5"/>
        <v>-1.5922940829565493E-2</v>
      </c>
    </row>
    <row r="166" spans="1:9" x14ac:dyDescent="0.35">
      <c r="A166" s="33">
        <v>13122</v>
      </c>
      <c r="B166" s="34"/>
      <c r="C166" s="34" t="s">
        <v>159</v>
      </c>
      <c r="D166" s="35" t="s">
        <v>22</v>
      </c>
      <c r="E166" s="35" t="s">
        <v>20</v>
      </c>
      <c r="F166" s="36"/>
      <c r="G166" s="37"/>
      <c r="H166" s="38">
        <f t="shared" si="4"/>
        <v>0</v>
      </c>
      <c r="I166" s="39">
        <f t="shared" si="5"/>
        <v>0</v>
      </c>
    </row>
    <row r="167" spans="1:9" x14ac:dyDescent="0.35">
      <c r="A167" s="33">
        <v>13131</v>
      </c>
      <c r="B167" s="34"/>
      <c r="C167" s="34" t="s">
        <v>160</v>
      </c>
      <c r="D167" s="35" t="s">
        <v>15</v>
      </c>
      <c r="E167" s="35" t="s">
        <v>27</v>
      </c>
      <c r="F167" s="36">
        <v>3.5284</v>
      </c>
      <c r="G167" s="37">
        <v>164.07</v>
      </c>
      <c r="H167" s="38">
        <f t="shared" si="4"/>
        <v>161.91999999999999</v>
      </c>
      <c r="I167" s="39">
        <f t="shared" si="5"/>
        <v>1.3278162055336004E-2</v>
      </c>
    </row>
    <row r="168" spans="1:9" x14ac:dyDescent="0.35">
      <c r="A168" s="33">
        <v>13132</v>
      </c>
      <c r="B168" s="34"/>
      <c r="C168" s="34" t="s">
        <v>160</v>
      </c>
      <c r="D168" s="35" t="s">
        <v>15</v>
      </c>
      <c r="E168" s="35" t="s">
        <v>27</v>
      </c>
      <c r="F168" s="36">
        <v>5.3827999999999996</v>
      </c>
      <c r="G168" s="37">
        <v>250.3</v>
      </c>
      <c r="H168" s="38">
        <f t="shared" si="4"/>
        <v>254.35</v>
      </c>
      <c r="I168" s="39">
        <f t="shared" si="5"/>
        <v>-1.5922940829565493E-2</v>
      </c>
    </row>
    <row r="169" spans="1:9" x14ac:dyDescent="0.35">
      <c r="A169" s="33">
        <v>13133</v>
      </c>
      <c r="B169" s="34"/>
      <c r="C169" s="34" t="s">
        <v>160</v>
      </c>
      <c r="D169" s="35" t="s">
        <v>22</v>
      </c>
      <c r="E169" s="35" t="s">
        <v>20</v>
      </c>
      <c r="F169" s="36"/>
      <c r="G169" s="37"/>
      <c r="H169" s="38">
        <f t="shared" si="4"/>
        <v>0</v>
      </c>
      <c r="I169" s="39">
        <f t="shared" si="5"/>
        <v>0</v>
      </c>
    </row>
    <row r="170" spans="1:9" x14ac:dyDescent="0.35">
      <c r="A170" s="33">
        <v>13151</v>
      </c>
      <c r="B170" s="34"/>
      <c r="C170" s="34" t="s">
        <v>161</v>
      </c>
      <c r="D170" s="35" t="s">
        <v>15</v>
      </c>
      <c r="E170" s="35" t="s">
        <v>27</v>
      </c>
      <c r="F170" s="36">
        <v>5.3827999999999996</v>
      </c>
      <c r="G170" s="37">
        <v>250.3</v>
      </c>
      <c r="H170" s="38">
        <f t="shared" si="4"/>
        <v>254.35</v>
      </c>
      <c r="I170" s="39">
        <f t="shared" si="5"/>
        <v>-1.5922940829565493E-2</v>
      </c>
    </row>
    <row r="171" spans="1:9" x14ac:dyDescent="0.35">
      <c r="A171" s="33">
        <v>13152</v>
      </c>
      <c r="B171" s="34"/>
      <c r="C171" s="34" t="s">
        <v>162</v>
      </c>
      <c r="D171" s="35" t="s">
        <v>15</v>
      </c>
      <c r="E171" s="35" t="s">
        <v>27</v>
      </c>
      <c r="F171" s="36">
        <v>5.3827999999999996</v>
      </c>
      <c r="G171" s="37">
        <v>250.3</v>
      </c>
      <c r="H171" s="38">
        <f t="shared" si="4"/>
        <v>254.35</v>
      </c>
      <c r="I171" s="39">
        <f t="shared" si="5"/>
        <v>-1.5922940829565493E-2</v>
      </c>
    </row>
    <row r="172" spans="1:9" x14ac:dyDescent="0.35">
      <c r="A172" s="33">
        <v>13153</v>
      </c>
      <c r="B172" s="34"/>
      <c r="C172" s="34" t="s">
        <v>163</v>
      </c>
      <c r="D172" s="35" t="s">
        <v>22</v>
      </c>
      <c r="E172" s="35" t="s">
        <v>20</v>
      </c>
      <c r="F172" s="36"/>
      <c r="G172" s="37"/>
      <c r="H172" s="38">
        <f t="shared" si="4"/>
        <v>0</v>
      </c>
      <c r="I172" s="39">
        <f t="shared" si="5"/>
        <v>0</v>
      </c>
    </row>
    <row r="173" spans="1:9" x14ac:dyDescent="0.35">
      <c r="A173" s="33">
        <v>13160</v>
      </c>
      <c r="B173" s="34"/>
      <c r="C173" s="34" t="s">
        <v>164</v>
      </c>
      <c r="D173" s="35" t="s">
        <v>15</v>
      </c>
      <c r="E173" s="35" t="s">
        <v>27</v>
      </c>
      <c r="F173" s="36">
        <v>17.431699999999999</v>
      </c>
      <c r="G173" s="37">
        <v>810.57</v>
      </c>
      <c r="H173" s="38">
        <f t="shared" si="4"/>
        <v>817.15</v>
      </c>
      <c r="I173" s="39">
        <f t="shared" si="5"/>
        <v>-8.052377164535187E-3</v>
      </c>
    </row>
    <row r="174" spans="1:9" x14ac:dyDescent="0.35">
      <c r="A174" s="33">
        <v>14000</v>
      </c>
      <c r="B174" s="34"/>
      <c r="C174" s="34" t="s">
        <v>165</v>
      </c>
      <c r="D174" s="35" t="s">
        <v>15</v>
      </c>
      <c r="E174" s="35" t="s">
        <v>27</v>
      </c>
      <c r="F174" s="36">
        <v>17.431699999999999</v>
      </c>
      <c r="G174" s="37">
        <v>810.57</v>
      </c>
      <c r="H174" s="38">
        <f t="shared" si="4"/>
        <v>817.15</v>
      </c>
      <c r="I174" s="39">
        <f t="shared" si="5"/>
        <v>-8.052377164535187E-3</v>
      </c>
    </row>
    <row r="175" spans="1:9" x14ac:dyDescent="0.35">
      <c r="A175" s="33">
        <v>14001</v>
      </c>
      <c r="B175" s="34"/>
      <c r="C175" s="34" t="s">
        <v>166</v>
      </c>
      <c r="D175" s="35" t="s">
        <v>15</v>
      </c>
      <c r="E175" s="35" t="s">
        <v>27</v>
      </c>
      <c r="F175" s="36">
        <v>17.431699999999999</v>
      </c>
      <c r="G175" s="37">
        <v>810.57</v>
      </c>
      <c r="H175" s="38">
        <f t="shared" si="4"/>
        <v>817.15</v>
      </c>
      <c r="I175" s="39">
        <f t="shared" si="5"/>
        <v>-8.052377164535187E-3</v>
      </c>
    </row>
    <row r="176" spans="1:9" x14ac:dyDescent="0.35">
      <c r="A176" s="33">
        <v>14020</v>
      </c>
      <c r="B176" s="34"/>
      <c r="C176" s="34" t="s">
        <v>167</v>
      </c>
      <c r="D176" s="35" t="s">
        <v>15</v>
      </c>
      <c r="E176" s="35" t="s">
        <v>27</v>
      </c>
      <c r="F176" s="36">
        <v>17.431699999999999</v>
      </c>
      <c r="G176" s="37">
        <v>810.57</v>
      </c>
      <c r="H176" s="38">
        <f t="shared" si="4"/>
        <v>817.15</v>
      </c>
      <c r="I176" s="39">
        <f t="shared" si="5"/>
        <v>-8.052377164535187E-3</v>
      </c>
    </row>
    <row r="177" spans="1:9" x14ac:dyDescent="0.35">
      <c r="A177" s="33">
        <v>14021</v>
      </c>
      <c r="B177" s="34"/>
      <c r="C177" s="34" t="s">
        <v>168</v>
      </c>
      <c r="D177" s="35" t="s">
        <v>15</v>
      </c>
      <c r="E177" s="35" t="s">
        <v>27</v>
      </c>
      <c r="F177" s="36">
        <v>17.431699999999999</v>
      </c>
      <c r="G177" s="37">
        <v>810.57</v>
      </c>
      <c r="H177" s="38">
        <f t="shared" si="4"/>
        <v>817.15</v>
      </c>
      <c r="I177" s="39">
        <f t="shared" si="5"/>
        <v>-8.052377164535187E-3</v>
      </c>
    </row>
    <row r="178" spans="1:9" x14ac:dyDescent="0.35">
      <c r="A178" s="33">
        <v>14040</v>
      </c>
      <c r="B178" s="34"/>
      <c r="C178" s="34" t="s">
        <v>169</v>
      </c>
      <c r="D178" s="35" t="s">
        <v>15</v>
      </c>
      <c r="E178" s="35" t="s">
        <v>27</v>
      </c>
      <c r="F178" s="36">
        <v>17.431699999999999</v>
      </c>
      <c r="G178" s="37">
        <v>810.57</v>
      </c>
      <c r="H178" s="38">
        <f t="shared" si="4"/>
        <v>817.15</v>
      </c>
      <c r="I178" s="39">
        <f t="shared" si="5"/>
        <v>-8.052377164535187E-3</v>
      </c>
    </row>
    <row r="179" spans="1:9" x14ac:dyDescent="0.35">
      <c r="A179" s="33">
        <v>14041</v>
      </c>
      <c r="B179" s="34"/>
      <c r="C179" s="34" t="s">
        <v>169</v>
      </c>
      <c r="D179" s="35" t="s">
        <v>15</v>
      </c>
      <c r="E179" s="35" t="s">
        <v>27</v>
      </c>
      <c r="F179" s="36">
        <v>17.431699999999999</v>
      </c>
      <c r="G179" s="37">
        <v>810.57</v>
      </c>
      <c r="H179" s="38">
        <f t="shared" si="4"/>
        <v>817.15</v>
      </c>
      <c r="I179" s="39">
        <f t="shared" si="5"/>
        <v>-8.052377164535187E-3</v>
      </c>
    </row>
    <row r="180" spans="1:9" x14ac:dyDescent="0.35">
      <c r="A180" s="33">
        <v>14060</v>
      </c>
      <c r="B180" s="34"/>
      <c r="C180" s="34" t="s">
        <v>170</v>
      </c>
      <c r="D180" s="35" t="s">
        <v>15</v>
      </c>
      <c r="E180" s="35" t="s">
        <v>27</v>
      </c>
      <c r="F180" s="36">
        <v>17.431699999999999</v>
      </c>
      <c r="G180" s="37">
        <v>810.57</v>
      </c>
      <c r="H180" s="38">
        <f t="shared" si="4"/>
        <v>817.15</v>
      </c>
      <c r="I180" s="39">
        <f t="shared" si="5"/>
        <v>-8.052377164535187E-3</v>
      </c>
    </row>
    <row r="181" spans="1:9" x14ac:dyDescent="0.35">
      <c r="A181" s="33">
        <v>14061</v>
      </c>
      <c r="B181" s="34"/>
      <c r="C181" s="34" t="s">
        <v>171</v>
      </c>
      <c r="D181" s="35" t="s">
        <v>15</v>
      </c>
      <c r="E181" s="35" t="s">
        <v>27</v>
      </c>
      <c r="F181" s="36">
        <v>17.431699999999999</v>
      </c>
      <c r="G181" s="37">
        <v>810.57</v>
      </c>
      <c r="H181" s="38">
        <f t="shared" si="4"/>
        <v>817.15</v>
      </c>
      <c r="I181" s="39">
        <f t="shared" si="5"/>
        <v>-8.052377164535187E-3</v>
      </c>
    </row>
    <row r="182" spans="1:9" x14ac:dyDescent="0.35">
      <c r="A182" s="33">
        <v>14301</v>
      </c>
      <c r="B182" s="34"/>
      <c r="C182" s="34" t="s">
        <v>172</v>
      </c>
      <c r="D182" s="35" t="s">
        <v>15</v>
      </c>
      <c r="E182" s="35" t="s">
        <v>18</v>
      </c>
      <c r="F182" s="36">
        <v>30.754000000000001</v>
      </c>
      <c r="G182" s="37">
        <v>1430.06</v>
      </c>
      <c r="H182" s="38">
        <f t="shared" si="4"/>
        <v>1412.16</v>
      </c>
      <c r="I182" s="39">
        <f t="shared" si="5"/>
        <v>1.2675617493768315E-2</v>
      </c>
    </row>
    <row r="183" spans="1:9" x14ac:dyDescent="0.35">
      <c r="A183" s="33">
        <v>14302</v>
      </c>
      <c r="B183" s="34"/>
      <c r="C183" s="34" t="s">
        <v>173</v>
      </c>
      <c r="D183" s="35" t="s">
        <v>22</v>
      </c>
      <c r="E183" s="35" t="s">
        <v>20</v>
      </c>
      <c r="F183" s="36"/>
      <c r="G183" s="37"/>
      <c r="H183" s="38">
        <f t="shared" si="4"/>
        <v>0</v>
      </c>
      <c r="I183" s="39">
        <f t="shared" si="5"/>
        <v>0</v>
      </c>
    </row>
    <row r="184" spans="1:9" x14ac:dyDescent="0.35">
      <c r="A184" s="33">
        <v>14350</v>
      </c>
      <c r="B184" s="34"/>
      <c r="C184" s="34" t="s">
        <v>174</v>
      </c>
      <c r="D184" s="35" t="s">
        <v>15</v>
      </c>
      <c r="E184" s="35" t="s">
        <v>27</v>
      </c>
      <c r="F184" s="36">
        <v>17.431699999999999</v>
      </c>
      <c r="G184" s="37">
        <v>810.57</v>
      </c>
      <c r="H184" s="38">
        <f t="shared" si="4"/>
        <v>817.15</v>
      </c>
      <c r="I184" s="39">
        <f t="shared" si="5"/>
        <v>-8.052377164535187E-3</v>
      </c>
    </row>
    <row r="185" spans="1:9" x14ac:dyDescent="0.35">
      <c r="A185" s="33">
        <v>15002</v>
      </c>
      <c r="B185" s="34"/>
      <c r="C185" s="34" t="s">
        <v>175</v>
      </c>
      <c r="D185" s="35" t="s">
        <v>15</v>
      </c>
      <c r="E185" s="35" t="s">
        <v>27</v>
      </c>
      <c r="F185" s="36">
        <v>17.431699999999999</v>
      </c>
      <c r="G185" s="37">
        <v>810.57</v>
      </c>
      <c r="H185" s="38">
        <f t="shared" si="4"/>
        <v>817.15</v>
      </c>
      <c r="I185" s="39">
        <f t="shared" si="5"/>
        <v>-8.052377164535187E-3</v>
      </c>
    </row>
    <row r="186" spans="1:9" x14ac:dyDescent="0.35">
      <c r="A186" s="33">
        <v>15003</v>
      </c>
      <c r="B186" s="34"/>
      <c r="C186" s="34" t="s">
        <v>176</v>
      </c>
      <c r="D186" s="35" t="s">
        <v>22</v>
      </c>
      <c r="E186" s="35" t="s">
        <v>20</v>
      </c>
      <c r="F186" s="36"/>
      <c r="G186" s="37"/>
      <c r="H186" s="38">
        <f t="shared" si="4"/>
        <v>0</v>
      </c>
      <c r="I186" s="39">
        <f t="shared" si="5"/>
        <v>0</v>
      </c>
    </row>
    <row r="187" spans="1:9" x14ac:dyDescent="0.35">
      <c r="A187" s="33">
        <v>15004</v>
      </c>
      <c r="B187" s="34"/>
      <c r="C187" s="34" t="s">
        <v>177</v>
      </c>
      <c r="D187" s="35" t="s">
        <v>15</v>
      </c>
      <c r="E187" s="35" t="s">
        <v>27</v>
      </c>
      <c r="F187" s="36">
        <v>5.3827999999999996</v>
      </c>
      <c r="G187" s="37">
        <v>250.3</v>
      </c>
      <c r="H187" s="38">
        <f t="shared" si="4"/>
        <v>254.35</v>
      </c>
      <c r="I187" s="39">
        <f t="shared" si="5"/>
        <v>-1.5922940829565493E-2</v>
      </c>
    </row>
    <row r="188" spans="1:9" x14ac:dyDescent="0.35">
      <c r="A188" s="33">
        <v>15005</v>
      </c>
      <c r="B188" s="34"/>
      <c r="C188" s="34" t="s">
        <v>178</v>
      </c>
      <c r="D188" s="35" t="s">
        <v>22</v>
      </c>
      <c r="E188" s="35" t="s">
        <v>20</v>
      </c>
      <c r="F188" s="36"/>
      <c r="G188" s="37"/>
      <c r="H188" s="38">
        <f t="shared" si="4"/>
        <v>0</v>
      </c>
      <c r="I188" s="39">
        <f t="shared" si="5"/>
        <v>0</v>
      </c>
    </row>
    <row r="189" spans="1:9" x14ac:dyDescent="0.35">
      <c r="A189" s="33">
        <v>15040</v>
      </c>
      <c r="B189" s="34"/>
      <c r="C189" s="34" t="s">
        <v>179</v>
      </c>
      <c r="D189" s="35" t="s">
        <v>15</v>
      </c>
      <c r="E189" s="35" t="s">
        <v>27</v>
      </c>
      <c r="F189" s="36">
        <v>17.431699999999999</v>
      </c>
      <c r="G189" s="37">
        <v>810.57</v>
      </c>
      <c r="H189" s="38">
        <f t="shared" si="4"/>
        <v>817.15</v>
      </c>
      <c r="I189" s="39">
        <f t="shared" si="5"/>
        <v>-8.052377164535187E-3</v>
      </c>
    </row>
    <row r="190" spans="1:9" x14ac:dyDescent="0.35">
      <c r="A190" s="33">
        <v>15050</v>
      </c>
      <c r="B190" s="34"/>
      <c r="C190" s="34" t="s">
        <v>180</v>
      </c>
      <c r="D190" s="35" t="s">
        <v>15</v>
      </c>
      <c r="E190" s="35" t="s">
        <v>27</v>
      </c>
      <c r="F190" s="36">
        <v>5.3827999999999996</v>
      </c>
      <c r="G190" s="37">
        <v>250.3</v>
      </c>
      <c r="H190" s="38">
        <f t="shared" si="4"/>
        <v>254.35</v>
      </c>
      <c r="I190" s="39">
        <f t="shared" si="5"/>
        <v>-1.5922940829565493E-2</v>
      </c>
    </row>
    <row r="191" spans="1:9" x14ac:dyDescent="0.35">
      <c r="A191" s="33">
        <v>15100</v>
      </c>
      <c r="B191" s="34"/>
      <c r="C191" s="34" t="s">
        <v>181</v>
      </c>
      <c r="D191" s="35" t="s">
        <v>15</v>
      </c>
      <c r="E191" s="35" t="s">
        <v>27</v>
      </c>
      <c r="F191" s="36">
        <v>17.431699999999999</v>
      </c>
      <c r="G191" s="37">
        <v>810.57</v>
      </c>
      <c r="H191" s="38">
        <f t="shared" si="4"/>
        <v>817.15</v>
      </c>
      <c r="I191" s="39">
        <f t="shared" si="5"/>
        <v>-8.052377164535187E-3</v>
      </c>
    </row>
    <row r="192" spans="1:9" x14ac:dyDescent="0.35">
      <c r="A192" s="33">
        <v>15101</v>
      </c>
      <c r="B192" s="34"/>
      <c r="C192" s="34" t="s">
        <v>182</v>
      </c>
      <c r="D192" s="35" t="s">
        <v>22</v>
      </c>
      <c r="E192" s="35" t="s">
        <v>20</v>
      </c>
      <c r="F192" s="36"/>
      <c r="G192" s="37"/>
      <c r="H192" s="38">
        <f t="shared" si="4"/>
        <v>0</v>
      </c>
      <c r="I192" s="39">
        <f t="shared" si="5"/>
        <v>0</v>
      </c>
    </row>
    <row r="193" spans="1:9" x14ac:dyDescent="0.35">
      <c r="A193" s="33">
        <v>15110</v>
      </c>
      <c r="B193" s="34"/>
      <c r="C193" s="34" t="s">
        <v>183</v>
      </c>
      <c r="D193" s="35" t="s">
        <v>15</v>
      </c>
      <c r="E193" s="35" t="s">
        <v>27</v>
      </c>
      <c r="F193" s="36">
        <v>17.431699999999999</v>
      </c>
      <c r="G193" s="37">
        <v>810.57</v>
      </c>
      <c r="H193" s="38">
        <f t="shared" si="4"/>
        <v>817.15</v>
      </c>
      <c r="I193" s="39">
        <f t="shared" si="5"/>
        <v>-8.052377164535187E-3</v>
      </c>
    </row>
    <row r="194" spans="1:9" x14ac:dyDescent="0.35">
      <c r="A194" s="33">
        <v>15111</v>
      </c>
      <c r="B194" s="34"/>
      <c r="C194" s="34" t="s">
        <v>184</v>
      </c>
      <c r="D194" s="35" t="s">
        <v>22</v>
      </c>
      <c r="E194" s="35" t="s">
        <v>20</v>
      </c>
      <c r="F194" s="36"/>
      <c r="G194" s="37"/>
      <c r="H194" s="38">
        <f t="shared" si="4"/>
        <v>0</v>
      </c>
      <c r="I194" s="39">
        <f t="shared" si="5"/>
        <v>0</v>
      </c>
    </row>
    <row r="195" spans="1:9" x14ac:dyDescent="0.35">
      <c r="A195" s="33">
        <v>15115</v>
      </c>
      <c r="B195" s="34"/>
      <c r="C195" s="34" t="s">
        <v>185</v>
      </c>
      <c r="D195" s="35" t="s">
        <v>15</v>
      </c>
      <c r="E195" s="35" t="s">
        <v>27</v>
      </c>
      <c r="F195" s="36">
        <v>17.431699999999999</v>
      </c>
      <c r="G195" s="37">
        <v>810.57</v>
      </c>
      <c r="H195" s="38">
        <f t="shared" si="4"/>
        <v>817.15</v>
      </c>
      <c r="I195" s="39">
        <f t="shared" si="5"/>
        <v>-8.052377164535187E-3</v>
      </c>
    </row>
    <row r="196" spans="1:9" x14ac:dyDescent="0.35">
      <c r="A196" s="33">
        <v>15116</v>
      </c>
      <c r="B196" s="34"/>
      <c r="C196" s="34" t="s">
        <v>186</v>
      </c>
      <c r="D196" s="35" t="s">
        <v>22</v>
      </c>
      <c r="E196" s="35" t="s">
        <v>20</v>
      </c>
      <c r="F196" s="36"/>
      <c r="G196" s="37"/>
      <c r="H196" s="38">
        <f t="shared" si="4"/>
        <v>0</v>
      </c>
      <c r="I196" s="39">
        <f t="shared" si="5"/>
        <v>0</v>
      </c>
    </row>
    <row r="197" spans="1:9" x14ac:dyDescent="0.35">
      <c r="A197" s="33">
        <v>15120</v>
      </c>
      <c r="B197" s="34"/>
      <c r="C197" s="34" t="s">
        <v>187</v>
      </c>
      <c r="D197" s="35" t="s">
        <v>15</v>
      </c>
      <c r="E197" s="35" t="s">
        <v>27</v>
      </c>
      <c r="F197" s="36">
        <v>30.754000000000001</v>
      </c>
      <c r="G197" s="37">
        <v>1430.06</v>
      </c>
      <c r="H197" s="38">
        <f t="shared" si="4"/>
        <v>1412.16</v>
      </c>
      <c r="I197" s="39">
        <f t="shared" si="5"/>
        <v>1.2675617493768315E-2</v>
      </c>
    </row>
    <row r="198" spans="1:9" x14ac:dyDescent="0.35">
      <c r="A198" s="33">
        <v>15121</v>
      </c>
      <c r="B198" s="34"/>
      <c r="C198" s="34" t="s">
        <v>188</v>
      </c>
      <c r="D198" s="35" t="s">
        <v>22</v>
      </c>
      <c r="E198" s="35" t="s">
        <v>20</v>
      </c>
      <c r="F198" s="36"/>
      <c r="G198" s="37"/>
      <c r="H198" s="38">
        <f t="shared" si="4"/>
        <v>0</v>
      </c>
      <c r="I198" s="39">
        <f t="shared" si="5"/>
        <v>0</v>
      </c>
    </row>
    <row r="199" spans="1:9" x14ac:dyDescent="0.35">
      <c r="A199" s="33">
        <v>15130</v>
      </c>
      <c r="B199" s="34"/>
      <c r="C199" s="34" t="s">
        <v>189</v>
      </c>
      <c r="D199" s="35" t="s">
        <v>15</v>
      </c>
      <c r="E199" s="35" t="s">
        <v>27</v>
      </c>
      <c r="F199" s="36">
        <v>17.431699999999999</v>
      </c>
      <c r="G199" s="37">
        <v>810.57</v>
      </c>
      <c r="H199" s="38">
        <f t="shared" si="4"/>
        <v>817.15</v>
      </c>
      <c r="I199" s="39">
        <f t="shared" si="5"/>
        <v>-8.052377164535187E-3</v>
      </c>
    </row>
    <row r="200" spans="1:9" x14ac:dyDescent="0.35">
      <c r="A200" s="33">
        <v>15131</v>
      </c>
      <c r="B200" s="34"/>
      <c r="C200" s="34" t="s">
        <v>190</v>
      </c>
      <c r="D200" s="35" t="s">
        <v>22</v>
      </c>
      <c r="E200" s="35" t="s">
        <v>20</v>
      </c>
      <c r="F200" s="36"/>
      <c r="G200" s="37"/>
      <c r="H200" s="38">
        <f t="shared" si="4"/>
        <v>0</v>
      </c>
      <c r="I200" s="39">
        <f t="shared" si="5"/>
        <v>0</v>
      </c>
    </row>
    <row r="201" spans="1:9" x14ac:dyDescent="0.35">
      <c r="A201" s="33">
        <v>15135</v>
      </c>
      <c r="B201" s="34"/>
      <c r="C201" s="34" t="s">
        <v>191</v>
      </c>
      <c r="D201" s="35" t="s">
        <v>15</v>
      </c>
      <c r="E201" s="35" t="s">
        <v>27</v>
      </c>
      <c r="F201" s="36">
        <v>30.754000000000001</v>
      </c>
      <c r="G201" s="37">
        <v>1430.06</v>
      </c>
      <c r="H201" s="38">
        <f t="shared" si="4"/>
        <v>1412.16</v>
      </c>
      <c r="I201" s="39">
        <f t="shared" si="5"/>
        <v>1.2675617493768315E-2</v>
      </c>
    </row>
    <row r="202" spans="1:9" x14ac:dyDescent="0.35">
      <c r="A202" s="33">
        <v>15136</v>
      </c>
      <c r="B202" s="34"/>
      <c r="C202" s="34" t="s">
        <v>192</v>
      </c>
      <c r="D202" s="35" t="s">
        <v>22</v>
      </c>
      <c r="E202" s="35" t="s">
        <v>20</v>
      </c>
      <c r="F202" s="36"/>
      <c r="G202" s="37"/>
      <c r="H202" s="38">
        <f t="shared" si="4"/>
        <v>0</v>
      </c>
      <c r="I202" s="39">
        <f t="shared" si="5"/>
        <v>0</v>
      </c>
    </row>
    <row r="203" spans="1:9" x14ac:dyDescent="0.35">
      <c r="A203" s="33">
        <v>15150</v>
      </c>
      <c r="B203" s="34"/>
      <c r="C203" s="34" t="s">
        <v>193</v>
      </c>
      <c r="D203" s="35" t="s">
        <v>15</v>
      </c>
      <c r="E203" s="35" t="s">
        <v>27</v>
      </c>
      <c r="F203" s="36">
        <v>17.431699999999999</v>
      </c>
      <c r="G203" s="37">
        <v>810.57</v>
      </c>
      <c r="H203" s="38">
        <f t="shared" si="4"/>
        <v>817.15</v>
      </c>
      <c r="I203" s="39">
        <f t="shared" si="5"/>
        <v>-8.052377164535187E-3</v>
      </c>
    </row>
    <row r="204" spans="1:9" x14ac:dyDescent="0.35">
      <c r="A204" s="33">
        <v>15151</v>
      </c>
      <c r="B204" s="34"/>
      <c r="C204" s="34" t="s">
        <v>194</v>
      </c>
      <c r="D204" s="35" t="s">
        <v>22</v>
      </c>
      <c r="E204" s="35" t="s">
        <v>20</v>
      </c>
      <c r="F204" s="36"/>
      <c r="G204" s="37"/>
      <c r="H204" s="38">
        <f t="shared" ref="H204:H267" si="6">IF(ISERROR(VLOOKUP(A204,Rates2018,8,FALSE)),0,VLOOKUP(A204,Rates2018,8,FALSE))</f>
        <v>0</v>
      </c>
      <c r="I204" s="39">
        <f t="shared" si="5"/>
        <v>0</v>
      </c>
    </row>
    <row r="205" spans="1:9" x14ac:dyDescent="0.35">
      <c r="A205" s="33">
        <v>15152</v>
      </c>
      <c r="B205" s="34"/>
      <c r="C205" s="34" t="s">
        <v>195</v>
      </c>
      <c r="D205" s="35" t="s">
        <v>22</v>
      </c>
      <c r="E205" s="35" t="s">
        <v>20</v>
      </c>
      <c r="F205" s="36"/>
      <c r="G205" s="37"/>
      <c r="H205" s="38">
        <f t="shared" si="6"/>
        <v>0</v>
      </c>
      <c r="I205" s="39">
        <f t="shared" ref="I205:I268" si="7">IFERROR((G205-H205)/H205,0)</f>
        <v>0</v>
      </c>
    </row>
    <row r="206" spans="1:9" x14ac:dyDescent="0.35">
      <c r="A206" s="33">
        <v>15155</v>
      </c>
      <c r="B206" s="34"/>
      <c r="C206" s="34" t="s">
        <v>196</v>
      </c>
      <c r="D206" s="35" t="s">
        <v>15</v>
      </c>
      <c r="E206" s="35" t="s">
        <v>27</v>
      </c>
      <c r="F206" s="36">
        <v>30.754000000000001</v>
      </c>
      <c r="G206" s="37">
        <v>1430.06</v>
      </c>
      <c r="H206" s="38">
        <f t="shared" si="6"/>
        <v>1412.16</v>
      </c>
      <c r="I206" s="39">
        <f t="shared" si="7"/>
        <v>1.2675617493768315E-2</v>
      </c>
    </row>
    <row r="207" spans="1:9" x14ac:dyDescent="0.35">
      <c r="A207" s="33">
        <v>15156</v>
      </c>
      <c r="B207" s="34"/>
      <c r="C207" s="34" t="s">
        <v>197</v>
      </c>
      <c r="D207" s="35" t="s">
        <v>22</v>
      </c>
      <c r="E207" s="35" t="s">
        <v>20</v>
      </c>
      <c r="F207" s="36"/>
      <c r="G207" s="37"/>
      <c r="H207" s="38">
        <f t="shared" si="6"/>
        <v>0</v>
      </c>
      <c r="I207" s="39">
        <f t="shared" si="7"/>
        <v>0</v>
      </c>
    </row>
    <row r="208" spans="1:9" x14ac:dyDescent="0.35">
      <c r="A208" s="33">
        <v>15157</v>
      </c>
      <c r="B208" s="34"/>
      <c r="C208" s="34" t="s">
        <v>198</v>
      </c>
      <c r="D208" s="35" t="s">
        <v>22</v>
      </c>
      <c r="E208" s="35" t="s">
        <v>20</v>
      </c>
      <c r="F208" s="36"/>
      <c r="G208" s="37"/>
      <c r="H208" s="38">
        <f t="shared" si="6"/>
        <v>0</v>
      </c>
      <c r="I208" s="39">
        <f t="shared" si="7"/>
        <v>0</v>
      </c>
    </row>
    <row r="209" spans="1:9" x14ac:dyDescent="0.35">
      <c r="A209" s="33">
        <v>15200</v>
      </c>
      <c r="B209" s="34"/>
      <c r="C209" s="34" t="s">
        <v>199</v>
      </c>
      <c r="D209" s="35" t="s">
        <v>15</v>
      </c>
      <c r="E209" s="35" t="s">
        <v>27</v>
      </c>
      <c r="F209" s="36">
        <v>17.431699999999999</v>
      </c>
      <c r="G209" s="37">
        <v>810.57</v>
      </c>
      <c r="H209" s="38">
        <f t="shared" si="6"/>
        <v>817.15</v>
      </c>
      <c r="I209" s="39">
        <f t="shared" si="7"/>
        <v>-8.052377164535187E-3</v>
      </c>
    </row>
    <row r="210" spans="1:9" x14ac:dyDescent="0.35">
      <c r="A210" s="33">
        <v>15201</v>
      </c>
      <c r="B210" s="34"/>
      <c r="C210" s="34" t="s">
        <v>200</v>
      </c>
      <c r="D210" s="35" t="s">
        <v>22</v>
      </c>
      <c r="E210" s="35" t="s">
        <v>20</v>
      </c>
      <c r="F210" s="36"/>
      <c r="G210" s="37"/>
      <c r="H210" s="38">
        <f t="shared" si="6"/>
        <v>0</v>
      </c>
      <c r="I210" s="39">
        <f t="shared" si="7"/>
        <v>0</v>
      </c>
    </row>
    <row r="211" spans="1:9" x14ac:dyDescent="0.35">
      <c r="A211" s="33">
        <v>15220</v>
      </c>
      <c r="B211" s="34"/>
      <c r="C211" s="34" t="s">
        <v>201</v>
      </c>
      <c r="D211" s="35" t="s">
        <v>15</v>
      </c>
      <c r="E211" s="35" t="s">
        <v>27</v>
      </c>
      <c r="F211" s="36">
        <v>17.431699999999999</v>
      </c>
      <c r="G211" s="37">
        <v>810.57</v>
      </c>
      <c r="H211" s="38">
        <f t="shared" si="6"/>
        <v>817.15</v>
      </c>
      <c r="I211" s="39">
        <f t="shared" si="7"/>
        <v>-8.052377164535187E-3</v>
      </c>
    </row>
    <row r="212" spans="1:9" x14ac:dyDescent="0.35">
      <c r="A212" s="33">
        <v>15221</v>
      </c>
      <c r="B212" s="34"/>
      <c r="C212" s="34" t="s">
        <v>202</v>
      </c>
      <c r="D212" s="35" t="s">
        <v>22</v>
      </c>
      <c r="E212" s="35" t="s">
        <v>20</v>
      </c>
      <c r="F212" s="36"/>
      <c r="G212" s="37"/>
      <c r="H212" s="38">
        <f t="shared" si="6"/>
        <v>0</v>
      </c>
      <c r="I212" s="39">
        <f t="shared" si="7"/>
        <v>0</v>
      </c>
    </row>
    <row r="213" spans="1:9" x14ac:dyDescent="0.35">
      <c r="A213" s="33">
        <v>15240</v>
      </c>
      <c r="B213" s="34"/>
      <c r="C213" s="34" t="s">
        <v>203</v>
      </c>
      <c r="D213" s="35" t="s">
        <v>15</v>
      </c>
      <c r="E213" s="35" t="s">
        <v>27</v>
      </c>
      <c r="F213" s="36">
        <v>17.431699999999999</v>
      </c>
      <c r="G213" s="37">
        <v>810.57</v>
      </c>
      <c r="H213" s="38">
        <f t="shared" si="6"/>
        <v>817.15</v>
      </c>
      <c r="I213" s="39">
        <f t="shared" si="7"/>
        <v>-8.052377164535187E-3</v>
      </c>
    </row>
    <row r="214" spans="1:9" x14ac:dyDescent="0.35">
      <c r="A214" s="33">
        <v>15241</v>
      </c>
      <c r="B214" s="34"/>
      <c r="C214" s="34" t="s">
        <v>202</v>
      </c>
      <c r="D214" s="35" t="s">
        <v>22</v>
      </c>
      <c r="E214" s="35" t="s">
        <v>20</v>
      </c>
      <c r="F214" s="36"/>
      <c r="G214" s="37"/>
      <c r="H214" s="38">
        <f t="shared" si="6"/>
        <v>0</v>
      </c>
      <c r="I214" s="39">
        <f t="shared" si="7"/>
        <v>0</v>
      </c>
    </row>
    <row r="215" spans="1:9" x14ac:dyDescent="0.35">
      <c r="A215" s="33">
        <v>15260</v>
      </c>
      <c r="B215" s="34"/>
      <c r="C215" s="34" t="s">
        <v>204</v>
      </c>
      <c r="D215" s="35" t="s">
        <v>15</v>
      </c>
      <c r="E215" s="35" t="s">
        <v>27</v>
      </c>
      <c r="F215" s="36">
        <v>17.431699999999999</v>
      </c>
      <c r="G215" s="37">
        <v>810.57</v>
      </c>
      <c r="H215" s="38">
        <f t="shared" si="6"/>
        <v>817.15</v>
      </c>
      <c r="I215" s="39">
        <f t="shared" si="7"/>
        <v>-8.052377164535187E-3</v>
      </c>
    </row>
    <row r="216" spans="1:9" x14ac:dyDescent="0.35">
      <c r="A216" s="33">
        <v>15261</v>
      </c>
      <c r="B216" s="34"/>
      <c r="C216" s="34" t="s">
        <v>202</v>
      </c>
      <c r="D216" s="35" t="s">
        <v>22</v>
      </c>
      <c r="E216" s="35" t="s">
        <v>20</v>
      </c>
      <c r="F216" s="36"/>
      <c r="G216" s="37"/>
      <c r="H216" s="38">
        <f t="shared" si="6"/>
        <v>0</v>
      </c>
      <c r="I216" s="39">
        <f t="shared" si="7"/>
        <v>0</v>
      </c>
    </row>
    <row r="217" spans="1:9" x14ac:dyDescent="0.35">
      <c r="A217" s="33">
        <v>15271</v>
      </c>
      <c r="B217" s="34"/>
      <c r="C217" s="34" t="s">
        <v>205</v>
      </c>
      <c r="D217" s="35" t="s">
        <v>15</v>
      </c>
      <c r="E217" s="35" t="s">
        <v>18</v>
      </c>
      <c r="F217" s="36">
        <v>17.431699999999999</v>
      </c>
      <c r="G217" s="37">
        <v>810.57</v>
      </c>
      <c r="H217" s="38">
        <f t="shared" si="6"/>
        <v>817.15</v>
      </c>
      <c r="I217" s="39">
        <f t="shared" si="7"/>
        <v>-8.052377164535187E-3</v>
      </c>
    </row>
    <row r="218" spans="1:9" x14ac:dyDescent="0.35">
      <c r="A218" s="33">
        <v>15272</v>
      </c>
      <c r="B218" s="34"/>
      <c r="C218" s="34" t="s">
        <v>206</v>
      </c>
      <c r="D218" s="35" t="s">
        <v>22</v>
      </c>
      <c r="E218" s="35" t="s">
        <v>20</v>
      </c>
      <c r="F218" s="36"/>
      <c r="G218" s="37"/>
      <c r="H218" s="38">
        <f t="shared" si="6"/>
        <v>0</v>
      </c>
      <c r="I218" s="39">
        <f t="shared" si="7"/>
        <v>0</v>
      </c>
    </row>
    <row r="219" spans="1:9" x14ac:dyDescent="0.35">
      <c r="A219" s="33">
        <v>15273</v>
      </c>
      <c r="B219" s="34"/>
      <c r="C219" s="34" t="s">
        <v>207</v>
      </c>
      <c r="D219" s="35" t="s">
        <v>15</v>
      </c>
      <c r="E219" s="35" t="s">
        <v>18</v>
      </c>
      <c r="F219" s="36">
        <v>30.754000000000001</v>
      </c>
      <c r="G219" s="37">
        <v>1430.06</v>
      </c>
      <c r="H219" s="38">
        <f t="shared" si="6"/>
        <v>1412.16</v>
      </c>
      <c r="I219" s="39">
        <f t="shared" si="7"/>
        <v>1.2675617493768315E-2</v>
      </c>
    </row>
    <row r="220" spans="1:9" x14ac:dyDescent="0.35">
      <c r="A220" s="33">
        <v>15274</v>
      </c>
      <c r="B220" s="34"/>
      <c r="C220" s="34" t="s">
        <v>208</v>
      </c>
      <c r="D220" s="35" t="s">
        <v>22</v>
      </c>
      <c r="E220" s="35" t="s">
        <v>20</v>
      </c>
      <c r="F220" s="36"/>
      <c r="G220" s="37"/>
      <c r="H220" s="38">
        <f t="shared" si="6"/>
        <v>0</v>
      </c>
      <c r="I220" s="39">
        <f t="shared" si="7"/>
        <v>0</v>
      </c>
    </row>
    <row r="221" spans="1:9" x14ac:dyDescent="0.35">
      <c r="A221" s="33">
        <v>15275</v>
      </c>
      <c r="B221" s="34"/>
      <c r="C221" s="34" t="s">
        <v>209</v>
      </c>
      <c r="D221" s="35" t="s">
        <v>15</v>
      </c>
      <c r="E221" s="35" t="s">
        <v>18</v>
      </c>
      <c r="F221" s="36">
        <v>17.431699999999999</v>
      </c>
      <c r="G221" s="37">
        <v>810.57</v>
      </c>
      <c r="H221" s="38">
        <f t="shared" si="6"/>
        <v>817.15</v>
      </c>
      <c r="I221" s="39">
        <f t="shared" si="7"/>
        <v>-8.052377164535187E-3</v>
      </c>
    </row>
    <row r="222" spans="1:9" x14ac:dyDescent="0.35">
      <c r="A222" s="33">
        <v>15276</v>
      </c>
      <c r="B222" s="34"/>
      <c r="C222" s="34" t="s">
        <v>210</v>
      </c>
      <c r="D222" s="35" t="s">
        <v>22</v>
      </c>
      <c r="E222" s="35" t="s">
        <v>20</v>
      </c>
      <c r="F222" s="36"/>
      <c r="G222" s="37"/>
      <c r="H222" s="38">
        <f t="shared" si="6"/>
        <v>0</v>
      </c>
      <c r="I222" s="39">
        <f t="shared" si="7"/>
        <v>0</v>
      </c>
    </row>
    <row r="223" spans="1:9" x14ac:dyDescent="0.35">
      <c r="A223" s="33">
        <v>15277</v>
      </c>
      <c r="B223" s="34"/>
      <c r="C223" s="34" t="s">
        <v>211</v>
      </c>
      <c r="D223" s="35" t="s">
        <v>15</v>
      </c>
      <c r="E223" s="35" t="s">
        <v>18</v>
      </c>
      <c r="F223" s="36">
        <v>17.431699999999999</v>
      </c>
      <c r="G223" s="37">
        <v>810.57</v>
      </c>
      <c r="H223" s="38">
        <f t="shared" si="6"/>
        <v>817.15</v>
      </c>
      <c r="I223" s="39">
        <f t="shared" si="7"/>
        <v>-8.052377164535187E-3</v>
      </c>
    </row>
    <row r="224" spans="1:9" x14ac:dyDescent="0.35">
      <c r="A224" s="33">
        <v>15278</v>
      </c>
      <c r="B224" s="34"/>
      <c r="C224" s="34" t="s">
        <v>212</v>
      </c>
      <c r="D224" s="35" t="s">
        <v>22</v>
      </c>
      <c r="E224" s="35" t="s">
        <v>20</v>
      </c>
      <c r="F224" s="36"/>
      <c r="G224" s="37"/>
      <c r="H224" s="38">
        <f t="shared" si="6"/>
        <v>0</v>
      </c>
      <c r="I224" s="39">
        <f t="shared" si="7"/>
        <v>0</v>
      </c>
    </row>
    <row r="225" spans="1:9" x14ac:dyDescent="0.35">
      <c r="A225" s="33">
        <v>15570</v>
      </c>
      <c r="B225" s="34"/>
      <c r="C225" s="34" t="s">
        <v>213</v>
      </c>
      <c r="D225" s="35" t="s">
        <v>15</v>
      </c>
      <c r="E225" s="35" t="s">
        <v>27</v>
      </c>
      <c r="F225" s="36">
        <v>17.431699999999999</v>
      </c>
      <c r="G225" s="37">
        <v>810.57</v>
      </c>
      <c r="H225" s="38">
        <f t="shared" si="6"/>
        <v>817.15</v>
      </c>
      <c r="I225" s="39">
        <f t="shared" si="7"/>
        <v>-8.052377164535187E-3</v>
      </c>
    </row>
    <row r="226" spans="1:9" x14ac:dyDescent="0.35">
      <c r="A226" s="33">
        <v>15572</v>
      </c>
      <c r="B226" s="34"/>
      <c r="C226" s="34" t="s">
        <v>214</v>
      </c>
      <c r="D226" s="35" t="s">
        <v>15</v>
      </c>
      <c r="E226" s="35" t="s">
        <v>27</v>
      </c>
      <c r="F226" s="36">
        <v>30.754000000000001</v>
      </c>
      <c r="G226" s="37">
        <v>1430.06</v>
      </c>
      <c r="H226" s="38">
        <f t="shared" si="6"/>
        <v>1412.16</v>
      </c>
      <c r="I226" s="39">
        <f t="shared" si="7"/>
        <v>1.2675617493768315E-2</v>
      </c>
    </row>
    <row r="227" spans="1:9" x14ac:dyDescent="0.35">
      <c r="A227" s="33">
        <v>15574</v>
      </c>
      <c r="B227" s="34"/>
      <c r="C227" s="34" t="s">
        <v>215</v>
      </c>
      <c r="D227" s="35" t="s">
        <v>15</v>
      </c>
      <c r="E227" s="35" t="s">
        <v>27</v>
      </c>
      <c r="F227" s="36">
        <v>17.431699999999999</v>
      </c>
      <c r="G227" s="37">
        <v>810.57</v>
      </c>
      <c r="H227" s="38">
        <f t="shared" si="6"/>
        <v>817.15</v>
      </c>
      <c r="I227" s="39">
        <f t="shared" si="7"/>
        <v>-8.052377164535187E-3</v>
      </c>
    </row>
    <row r="228" spans="1:9" x14ac:dyDescent="0.35">
      <c r="A228" s="33">
        <v>15576</v>
      </c>
      <c r="B228" s="34"/>
      <c r="C228" s="34" t="s">
        <v>216</v>
      </c>
      <c r="D228" s="35" t="s">
        <v>15</v>
      </c>
      <c r="E228" s="35" t="s">
        <v>27</v>
      </c>
      <c r="F228" s="36">
        <v>17.431699999999999</v>
      </c>
      <c r="G228" s="37">
        <v>810.57</v>
      </c>
      <c r="H228" s="38">
        <f t="shared" si="6"/>
        <v>817.15</v>
      </c>
      <c r="I228" s="39">
        <f t="shared" si="7"/>
        <v>-8.052377164535187E-3</v>
      </c>
    </row>
    <row r="229" spans="1:9" x14ac:dyDescent="0.35">
      <c r="A229" s="33">
        <v>15600</v>
      </c>
      <c r="B229" s="34"/>
      <c r="C229" s="34" t="s">
        <v>217</v>
      </c>
      <c r="D229" s="35" t="s">
        <v>15</v>
      </c>
      <c r="E229" s="35" t="s">
        <v>27</v>
      </c>
      <c r="F229" s="36">
        <v>30.754000000000001</v>
      </c>
      <c r="G229" s="37">
        <v>1430.06</v>
      </c>
      <c r="H229" s="38">
        <f t="shared" si="6"/>
        <v>1412.16</v>
      </c>
      <c r="I229" s="39">
        <f t="shared" si="7"/>
        <v>1.2675617493768315E-2</v>
      </c>
    </row>
    <row r="230" spans="1:9" x14ac:dyDescent="0.35">
      <c r="A230" s="33">
        <v>15610</v>
      </c>
      <c r="B230" s="34"/>
      <c r="C230" s="34" t="s">
        <v>218</v>
      </c>
      <c r="D230" s="35" t="s">
        <v>15</v>
      </c>
      <c r="E230" s="35" t="s">
        <v>27</v>
      </c>
      <c r="F230" s="36">
        <v>17.431699999999999</v>
      </c>
      <c r="G230" s="37">
        <v>810.57</v>
      </c>
      <c r="H230" s="38">
        <f t="shared" si="6"/>
        <v>817.15</v>
      </c>
      <c r="I230" s="39">
        <f t="shared" si="7"/>
        <v>-8.052377164535187E-3</v>
      </c>
    </row>
    <row r="231" spans="1:9" x14ac:dyDescent="0.35">
      <c r="A231" s="33">
        <v>15620</v>
      </c>
      <c r="B231" s="34"/>
      <c r="C231" s="34" t="s">
        <v>219</v>
      </c>
      <c r="D231" s="35" t="s">
        <v>15</v>
      </c>
      <c r="E231" s="35" t="s">
        <v>27</v>
      </c>
      <c r="F231" s="36">
        <v>17.431699999999999</v>
      </c>
      <c r="G231" s="37">
        <v>810.57</v>
      </c>
      <c r="H231" s="38">
        <f t="shared" si="6"/>
        <v>817.15</v>
      </c>
      <c r="I231" s="39">
        <f t="shared" si="7"/>
        <v>-8.052377164535187E-3</v>
      </c>
    </row>
    <row r="232" spans="1:9" x14ac:dyDescent="0.35">
      <c r="A232" s="33">
        <v>15630</v>
      </c>
      <c r="B232" s="34"/>
      <c r="C232" s="34" t="s">
        <v>220</v>
      </c>
      <c r="D232" s="35" t="s">
        <v>15</v>
      </c>
      <c r="E232" s="35" t="s">
        <v>27</v>
      </c>
      <c r="F232" s="36">
        <v>17.431699999999999</v>
      </c>
      <c r="G232" s="37">
        <v>810.57</v>
      </c>
      <c r="H232" s="38">
        <f t="shared" si="6"/>
        <v>817.15</v>
      </c>
      <c r="I232" s="39">
        <f t="shared" si="7"/>
        <v>-8.052377164535187E-3</v>
      </c>
    </row>
    <row r="233" spans="1:9" x14ac:dyDescent="0.35">
      <c r="A233" s="33">
        <v>15650</v>
      </c>
      <c r="B233" s="34"/>
      <c r="C233" s="34" t="s">
        <v>221</v>
      </c>
      <c r="D233" s="35" t="s">
        <v>15</v>
      </c>
      <c r="E233" s="35" t="s">
        <v>27</v>
      </c>
      <c r="F233" s="36">
        <v>17.431699999999999</v>
      </c>
      <c r="G233" s="37">
        <v>810.57</v>
      </c>
      <c r="H233" s="38">
        <f t="shared" si="6"/>
        <v>817.15</v>
      </c>
      <c r="I233" s="39">
        <f t="shared" si="7"/>
        <v>-8.052377164535187E-3</v>
      </c>
    </row>
    <row r="234" spans="1:9" x14ac:dyDescent="0.35">
      <c r="A234" s="33">
        <v>15730</v>
      </c>
      <c r="B234" s="34"/>
      <c r="C234" s="34" t="s">
        <v>222</v>
      </c>
      <c r="D234" s="35" t="s">
        <v>15</v>
      </c>
      <c r="E234" s="35" t="s">
        <v>18</v>
      </c>
      <c r="F234" s="36">
        <v>30.754000000000001</v>
      </c>
      <c r="G234" s="37">
        <v>1430.06</v>
      </c>
      <c r="H234" s="38">
        <f t="shared" si="6"/>
        <v>1412.16</v>
      </c>
      <c r="I234" s="39">
        <f t="shared" si="7"/>
        <v>1.2675617493768315E-2</v>
      </c>
    </row>
    <row r="235" spans="1:9" x14ac:dyDescent="0.35">
      <c r="A235" s="33">
        <v>15731</v>
      </c>
      <c r="B235" s="34"/>
      <c r="C235" s="34" t="s">
        <v>223</v>
      </c>
      <c r="D235" s="35" t="s">
        <v>15</v>
      </c>
      <c r="E235" s="35" t="s">
        <v>27</v>
      </c>
      <c r="F235" s="36">
        <v>30.754000000000001</v>
      </c>
      <c r="G235" s="37">
        <v>1430.06</v>
      </c>
      <c r="H235" s="38">
        <f t="shared" si="6"/>
        <v>1412.16</v>
      </c>
      <c r="I235" s="39">
        <f t="shared" si="7"/>
        <v>1.2675617493768315E-2</v>
      </c>
    </row>
    <row r="236" spans="1:9" x14ac:dyDescent="0.35">
      <c r="A236" s="33">
        <v>15733</v>
      </c>
      <c r="B236" s="34"/>
      <c r="C236" s="34" t="s">
        <v>224</v>
      </c>
      <c r="D236" s="35" t="s">
        <v>15</v>
      </c>
      <c r="E236" s="35" t="s">
        <v>27</v>
      </c>
      <c r="F236" s="36">
        <v>30.754000000000001</v>
      </c>
      <c r="G236" s="37">
        <v>1430.06</v>
      </c>
      <c r="H236" s="38">
        <f t="shared" si="6"/>
        <v>1412.16</v>
      </c>
      <c r="I236" s="39">
        <f t="shared" si="7"/>
        <v>1.2675617493768315E-2</v>
      </c>
    </row>
    <row r="237" spans="1:9" x14ac:dyDescent="0.35">
      <c r="A237" s="33">
        <v>15734</v>
      </c>
      <c r="B237" s="34"/>
      <c r="C237" s="34" t="s">
        <v>225</v>
      </c>
      <c r="D237" s="35" t="s">
        <v>15</v>
      </c>
      <c r="E237" s="35" t="s">
        <v>27</v>
      </c>
      <c r="F237" s="36">
        <v>30.754000000000001</v>
      </c>
      <c r="G237" s="37">
        <v>1430.06</v>
      </c>
      <c r="H237" s="38">
        <f t="shared" si="6"/>
        <v>1412.16</v>
      </c>
      <c r="I237" s="39">
        <f t="shared" si="7"/>
        <v>1.2675617493768315E-2</v>
      </c>
    </row>
    <row r="238" spans="1:9" x14ac:dyDescent="0.35">
      <c r="A238" s="33">
        <v>15736</v>
      </c>
      <c r="B238" s="34"/>
      <c r="C238" s="34" t="s">
        <v>226</v>
      </c>
      <c r="D238" s="35" t="s">
        <v>15</v>
      </c>
      <c r="E238" s="35" t="s">
        <v>27</v>
      </c>
      <c r="F238" s="36">
        <v>17.431699999999999</v>
      </c>
      <c r="G238" s="37">
        <v>810.57</v>
      </c>
      <c r="H238" s="38">
        <f t="shared" si="6"/>
        <v>817.15</v>
      </c>
      <c r="I238" s="39">
        <f t="shared" si="7"/>
        <v>-8.052377164535187E-3</v>
      </c>
    </row>
    <row r="239" spans="1:9" x14ac:dyDescent="0.35">
      <c r="A239" s="33">
        <v>15738</v>
      </c>
      <c r="B239" s="34"/>
      <c r="C239" s="34" t="s">
        <v>227</v>
      </c>
      <c r="D239" s="35" t="s">
        <v>15</v>
      </c>
      <c r="E239" s="35" t="s">
        <v>27</v>
      </c>
      <c r="F239" s="36">
        <v>30.754000000000001</v>
      </c>
      <c r="G239" s="37">
        <v>1430.06</v>
      </c>
      <c r="H239" s="38">
        <f t="shared" si="6"/>
        <v>1412.16</v>
      </c>
      <c r="I239" s="39">
        <f t="shared" si="7"/>
        <v>1.2675617493768315E-2</v>
      </c>
    </row>
    <row r="240" spans="1:9" x14ac:dyDescent="0.35">
      <c r="A240" s="33">
        <v>15740</v>
      </c>
      <c r="B240" s="34"/>
      <c r="C240" s="34" t="s">
        <v>228</v>
      </c>
      <c r="D240" s="35" t="s">
        <v>15</v>
      </c>
      <c r="E240" s="35" t="s">
        <v>27</v>
      </c>
      <c r="F240" s="36">
        <v>17.431699999999999</v>
      </c>
      <c r="G240" s="37">
        <v>810.57</v>
      </c>
      <c r="H240" s="38">
        <f t="shared" si="6"/>
        <v>817.15</v>
      </c>
      <c r="I240" s="39">
        <f t="shared" si="7"/>
        <v>-8.052377164535187E-3</v>
      </c>
    </row>
    <row r="241" spans="1:9" x14ac:dyDescent="0.35">
      <c r="A241" s="33">
        <v>15750</v>
      </c>
      <c r="B241" s="34"/>
      <c r="C241" s="34" t="s">
        <v>229</v>
      </c>
      <c r="D241" s="35" t="s">
        <v>15</v>
      </c>
      <c r="E241" s="35" t="s">
        <v>27</v>
      </c>
      <c r="F241" s="36">
        <v>30.754000000000001</v>
      </c>
      <c r="G241" s="37">
        <v>1430.06</v>
      </c>
      <c r="H241" s="38">
        <f t="shared" si="6"/>
        <v>1412.16</v>
      </c>
      <c r="I241" s="39">
        <f t="shared" si="7"/>
        <v>1.2675617493768315E-2</v>
      </c>
    </row>
    <row r="242" spans="1:9" x14ac:dyDescent="0.35">
      <c r="A242" s="33">
        <v>15760</v>
      </c>
      <c r="B242" s="34"/>
      <c r="C242" s="34" t="s">
        <v>230</v>
      </c>
      <c r="D242" s="35" t="s">
        <v>15</v>
      </c>
      <c r="E242" s="35" t="s">
        <v>27</v>
      </c>
      <c r="F242" s="36">
        <v>17.431699999999999</v>
      </c>
      <c r="G242" s="37">
        <v>810.57</v>
      </c>
      <c r="H242" s="38">
        <f t="shared" si="6"/>
        <v>817.15</v>
      </c>
      <c r="I242" s="39">
        <f t="shared" si="7"/>
        <v>-8.052377164535187E-3</v>
      </c>
    </row>
    <row r="243" spans="1:9" x14ac:dyDescent="0.35">
      <c r="A243" s="33">
        <v>15770</v>
      </c>
      <c r="B243" s="34"/>
      <c r="C243" s="34" t="s">
        <v>231</v>
      </c>
      <c r="D243" s="35" t="s">
        <v>15</v>
      </c>
      <c r="E243" s="35" t="s">
        <v>27</v>
      </c>
      <c r="F243" s="36">
        <v>30.754000000000001</v>
      </c>
      <c r="G243" s="37">
        <v>1430.06</v>
      </c>
      <c r="H243" s="38">
        <f t="shared" si="6"/>
        <v>1412.16</v>
      </c>
      <c r="I243" s="39">
        <f t="shared" si="7"/>
        <v>1.2675617493768315E-2</v>
      </c>
    </row>
    <row r="244" spans="1:9" x14ac:dyDescent="0.35">
      <c r="A244" s="33">
        <v>15775</v>
      </c>
      <c r="B244" s="34"/>
      <c r="C244" s="34" t="s">
        <v>232</v>
      </c>
      <c r="D244" s="35" t="s">
        <v>15</v>
      </c>
      <c r="E244" s="35" t="s">
        <v>27</v>
      </c>
      <c r="F244" s="36">
        <v>3.5284</v>
      </c>
      <c r="G244" s="37">
        <v>164.07</v>
      </c>
      <c r="H244" s="38">
        <f t="shared" si="6"/>
        <v>161.91999999999999</v>
      </c>
      <c r="I244" s="39">
        <f t="shared" si="7"/>
        <v>1.3278162055336004E-2</v>
      </c>
    </row>
    <row r="245" spans="1:9" x14ac:dyDescent="0.35">
      <c r="A245" s="33">
        <v>15776</v>
      </c>
      <c r="B245" s="34"/>
      <c r="C245" s="34" t="s">
        <v>233</v>
      </c>
      <c r="D245" s="35" t="s">
        <v>15</v>
      </c>
      <c r="E245" s="35" t="s">
        <v>27</v>
      </c>
      <c r="F245" s="36">
        <v>3.5284</v>
      </c>
      <c r="G245" s="37">
        <v>164.07</v>
      </c>
      <c r="H245" s="38">
        <f t="shared" si="6"/>
        <v>161.91999999999999</v>
      </c>
      <c r="I245" s="39">
        <f t="shared" si="7"/>
        <v>1.3278162055336004E-2</v>
      </c>
    </row>
    <row r="246" spans="1:9" x14ac:dyDescent="0.35">
      <c r="A246" s="33">
        <v>15777</v>
      </c>
      <c r="B246" s="34"/>
      <c r="C246" s="34" t="s">
        <v>234</v>
      </c>
      <c r="D246" s="35" t="s">
        <v>22</v>
      </c>
      <c r="E246" s="35" t="s">
        <v>20</v>
      </c>
      <c r="F246" s="36"/>
      <c r="G246" s="37"/>
      <c r="H246" s="38">
        <f t="shared" si="6"/>
        <v>0</v>
      </c>
      <c r="I246" s="39">
        <f t="shared" si="7"/>
        <v>0</v>
      </c>
    </row>
    <row r="247" spans="1:9" x14ac:dyDescent="0.35">
      <c r="A247" s="33">
        <v>15780</v>
      </c>
      <c r="B247" s="34"/>
      <c r="C247" s="34" t="s">
        <v>235</v>
      </c>
      <c r="D247" s="35" t="s">
        <v>15</v>
      </c>
      <c r="E247" s="35" t="s">
        <v>16</v>
      </c>
      <c r="F247" s="36"/>
      <c r="G247" s="37">
        <v>546.27</v>
      </c>
      <c r="H247" s="38">
        <f t="shared" si="6"/>
        <v>601.54999999999995</v>
      </c>
      <c r="I247" s="39">
        <f t="shared" si="7"/>
        <v>-9.1895935499958406E-2</v>
      </c>
    </row>
    <row r="248" spans="1:9" x14ac:dyDescent="0.35">
      <c r="A248" s="33">
        <v>15781</v>
      </c>
      <c r="B248" s="34"/>
      <c r="C248" s="34" t="s">
        <v>236</v>
      </c>
      <c r="D248" s="35" t="s">
        <v>15</v>
      </c>
      <c r="E248" s="35" t="s">
        <v>51</v>
      </c>
      <c r="F248" s="36">
        <v>6.484</v>
      </c>
      <c r="G248" s="37">
        <v>301.51</v>
      </c>
      <c r="H248" s="38">
        <f t="shared" si="6"/>
        <v>298.45</v>
      </c>
      <c r="I248" s="39">
        <f t="shared" si="7"/>
        <v>1.0252973697436765E-2</v>
      </c>
    </row>
    <row r="249" spans="1:9" x14ac:dyDescent="0.35">
      <c r="A249" s="33">
        <v>15782</v>
      </c>
      <c r="B249" s="34"/>
      <c r="C249" s="34" t="s">
        <v>237</v>
      </c>
      <c r="D249" s="35" t="s">
        <v>15</v>
      </c>
      <c r="E249" s="35" t="s">
        <v>16</v>
      </c>
      <c r="F249" s="36"/>
      <c r="G249" s="37">
        <v>383.15</v>
      </c>
      <c r="H249" s="38">
        <f t="shared" si="6"/>
        <v>437.04</v>
      </c>
      <c r="I249" s="39">
        <f t="shared" si="7"/>
        <v>-0.12330679114039914</v>
      </c>
    </row>
    <row r="250" spans="1:9" x14ac:dyDescent="0.35">
      <c r="A250" s="33">
        <v>15783</v>
      </c>
      <c r="B250" s="34"/>
      <c r="C250" s="34" t="s">
        <v>238</v>
      </c>
      <c r="D250" s="35" t="s">
        <v>15</v>
      </c>
      <c r="E250" s="35" t="s">
        <v>51</v>
      </c>
      <c r="F250" s="36">
        <v>3.5284</v>
      </c>
      <c r="G250" s="37">
        <v>164.07</v>
      </c>
      <c r="H250" s="38">
        <f t="shared" si="6"/>
        <v>161.91999999999999</v>
      </c>
      <c r="I250" s="39">
        <f t="shared" si="7"/>
        <v>1.3278162055336004E-2</v>
      </c>
    </row>
    <row r="251" spans="1:9" x14ac:dyDescent="0.35">
      <c r="A251" s="33">
        <v>15786</v>
      </c>
      <c r="B251" s="34"/>
      <c r="C251" s="34" t="s">
        <v>239</v>
      </c>
      <c r="D251" s="35" t="s">
        <v>22</v>
      </c>
      <c r="E251" s="35" t="s">
        <v>20</v>
      </c>
      <c r="F251" s="36"/>
      <c r="G251" s="37"/>
      <c r="H251" s="38">
        <f t="shared" si="6"/>
        <v>0</v>
      </c>
      <c r="I251" s="39">
        <f t="shared" si="7"/>
        <v>0</v>
      </c>
    </row>
    <row r="252" spans="1:9" x14ac:dyDescent="0.35">
      <c r="A252" s="33">
        <v>15787</v>
      </c>
      <c r="B252" s="34"/>
      <c r="C252" s="34" t="s">
        <v>240</v>
      </c>
      <c r="D252" s="35" t="s">
        <v>22</v>
      </c>
      <c r="E252" s="35" t="s">
        <v>20</v>
      </c>
      <c r="F252" s="36"/>
      <c r="G252" s="37"/>
      <c r="H252" s="38">
        <f t="shared" si="6"/>
        <v>0</v>
      </c>
      <c r="I252" s="39">
        <f t="shared" si="7"/>
        <v>0</v>
      </c>
    </row>
    <row r="253" spans="1:9" x14ac:dyDescent="0.35">
      <c r="A253" s="33">
        <v>15788</v>
      </c>
      <c r="B253" s="34"/>
      <c r="C253" s="34" t="s">
        <v>241</v>
      </c>
      <c r="D253" s="35" t="s">
        <v>22</v>
      </c>
      <c r="E253" s="35" t="s">
        <v>20</v>
      </c>
      <c r="F253" s="36"/>
      <c r="G253" s="37"/>
      <c r="H253" s="38">
        <f t="shared" si="6"/>
        <v>0</v>
      </c>
      <c r="I253" s="39">
        <f t="shared" si="7"/>
        <v>0</v>
      </c>
    </row>
    <row r="254" spans="1:9" x14ac:dyDescent="0.35">
      <c r="A254" s="33">
        <v>15789</v>
      </c>
      <c r="B254" s="34"/>
      <c r="C254" s="34" t="s">
        <v>242</v>
      </c>
      <c r="D254" s="35" t="s">
        <v>15</v>
      </c>
      <c r="E254" s="35" t="s">
        <v>51</v>
      </c>
      <c r="F254" s="36">
        <v>5.3827999999999996</v>
      </c>
      <c r="G254" s="37">
        <v>250.3</v>
      </c>
      <c r="H254" s="38">
        <f t="shared" si="6"/>
        <v>254.35</v>
      </c>
      <c r="I254" s="39">
        <f t="shared" si="7"/>
        <v>-1.5922940829565493E-2</v>
      </c>
    </row>
    <row r="255" spans="1:9" x14ac:dyDescent="0.35">
      <c r="A255" s="33">
        <v>15792</v>
      </c>
      <c r="B255" s="34"/>
      <c r="C255" s="34" t="s">
        <v>243</v>
      </c>
      <c r="D255" s="35" t="s">
        <v>22</v>
      </c>
      <c r="E255" s="35" t="s">
        <v>20</v>
      </c>
      <c r="F255" s="36"/>
      <c r="G255" s="37"/>
      <c r="H255" s="38">
        <f t="shared" si="6"/>
        <v>0</v>
      </c>
      <c r="I255" s="39">
        <f t="shared" si="7"/>
        <v>0</v>
      </c>
    </row>
    <row r="256" spans="1:9" x14ac:dyDescent="0.35">
      <c r="A256" s="33">
        <v>15793</v>
      </c>
      <c r="B256" s="34"/>
      <c r="C256" s="34" t="s">
        <v>243</v>
      </c>
      <c r="D256" s="35" t="s">
        <v>22</v>
      </c>
      <c r="E256" s="35" t="s">
        <v>20</v>
      </c>
      <c r="F256" s="36"/>
      <c r="G256" s="37"/>
      <c r="H256" s="38">
        <f t="shared" si="6"/>
        <v>0</v>
      </c>
      <c r="I256" s="39">
        <f t="shared" si="7"/>
        <v>0</v>
      </c>
    </row>
    <row r="257" spans="1:9" x14ac:dyDescent="0.35">
      <c r="A257" s="33">
        <v>15819</v>
      </c>
      <c r="B257" s="34"/>
      <c r="C257" s="34" t="s">
        <v>244</v>
      </c>
      <c r="D257" s="35" t="s">
        <v>15</v>
      </c>
      <c r="E257" s="35" t="s">
        <v>18</v>
      </c>
      <c r="F257" s="36">
        <v>17.431699999999999</v>
      </c>
      <c r="G257" s="37">
        <v>810.57</v>
      </c>
      <c r="H257" s="38">
        <f t="shared" si="6"/>
        <v>817.15</v>
      </c>
      <c r="I257" s="39">
        <f t="shared" si="7"/>
        <v>-8.052377164535187E-3</v>
      </c>
    </row>
    <row r="258" spans="1:9" x14ac:dyDescent="0.35">
      <c r="A258" s="33">
        <v>15820</v>
      </c>
      <c r="B258" s="34"/>
      <c r="C258" s="34" t="s">
        <v>245</v>
      </c>
      <c r="D258" s="35" t="s">
        <v>15</v>
      </c>
      <c r="E258" s="35" t="s">
        <v>27</v>
      </c>
      <c r="F258" s="36">
        <v>17.431699999999999</v>
      </c>
      <c r="G258" s="37">
        <v>810.57</v>
      </c>
      <c r="H258" s="38">
        <f t="shared" si="6"/>
        <v>817.15</v>
      </c>
      <c r="I258" s="39">
        <f t="shared" si="7"/>
        <v>-8.052377164535187E-3</v>
      </c>
    </row>
    <row r="259" spans="1:9" x14ac:dyDescent="0.35">
      <c r="A259" s="33">
        <v>15821</v>
      </c>
      <c r="B259" s="34"/>
      <c r="C259" s="34" t="s">
        <v>245</v>
      </c>
      <c r="D259" s="35" t="s">
        <v>15</v>
      </c>
      <c r="E259" s="35" t="s">
        <v>27</v>
      </c>
      <c r="F259" s="36">
        <v>17.431699999999999</v>
      </c>
      <c r="G259" s="37">
        <v>810.57</v>
      </c>
      <c r="H259" s="38">
        <f t="shared" si="6"/>
        <v>817.15</v>
      </c>
      <c r="I259" s="39">
        <f t="shared" si="7"/>
        <v>-8.052377164535187E-3</v>
      </c>
    </row>
    <row r="260" spans="1:9" x14ac:dyDescent="0.35">
      <c r="A260" s="33">
        <v>15822</v>
      </c>
      <c r="B260" s="34"/>
      <c r="C260" s="34" t="s">
        <v>246</v>
      </c>
      <c r="D260" s="35" t="s">
        <v>15</v>
      </c>
      <c r="E260" s="35" t="s">
        <v>27</v>
      </c>
      <c r="F260" s="36">
        <v>17.431699999999999</v>
      </c>
      <c r="G260" s="37">
        <v>810.57</v>
      </c>
      <c r="H260" s="38">
        <f t="shared" si="6"/>
        <v>817.15</v>
      </c>
      <c r="I260" s="39">
        <f t="shared" si="7"/>
        <v>-8.052377164535187E-3</v>
      </c>
    </row>
    <row r="261" spans="1:9" x14ac:dyDescent="0.35">
      <c r="A261" s="33">
        <v>15823</v>
      </c>
      <c r="B261" s="34"/>
      <c r="C261" s="34" t="s">
        <v>246</v>
      </c>
      <c r="D261" s="35" t="s">
        <v>15</v>
      </c>
      <c r="E261" s="35" t="s">
        <v>27</v>
      </c>
      <c r="F261" s="36">
        <v>17.431699999999999</v>
      </c>
      <c r="G261" s="37">
        <v>810.57</v>
      </c>
      <c r="H261" s="38">
        <f t="shared" si="6"/>
        <v>817.15</v>
      </c>
      <c r="I261" s="39">
        <f t="shared" si="7"/>
        <v>-8.052377164535187E-3</v>
      </c>
    </row>
    <row r="262" spans="1:9" x14ac:dyDescent="0.35">
      <c r="A262" s="33">
        <v>15824</v>
      </c>
      <c r="B262" s="34"/>
      <c r="C262" s="34" t="s">
        <v>247</v>
      </c>
      <c r="D262" s="35" t="s">
        <v>15</v>
      </c>
      <c r="E262" s="35" t="s">
        <v>27</v>
      </c>
      <c r="F262" s="36">
        <v>17.431699999999999</v>
      </c>
      <c r="G262" s="37">
        <v>810.57</v>
      </c>
      <c r="H262" s="38">
        <f t="shared" si="6"/>
        <v>817.15</v>
      </c>
      <c r="I262" s="39">
        <f t="shared" si="7"/>
        <v>-8.052377164535187E-3</v>
      </c>
    </row>
    <row r="263" spans="1:9" x14ac:dyDescent="0.35">
      <c r="A263" s="33">
        <v>15825</v>
      </c>
      <c r="B263" s="34"/>
      <c r="C263" s="34" t="s">
        <v>248</v>
      </c>
      <c r="D263" s="35" t="s">
        <v>15</v>
      </c>
      <c r="E263" s="35" t="s">
        <v>27</v>
      </c>
      <c r="F263" s="36">
        <v>30.754000000000001</v>
      </c>
      <c r="G263" s="37">
        <v>1430.06</v>
      </c>
      <c r="H263" s="38">
        <f t="shared" si="6"/>
        <v>1412.16</v>
      </c>
      <c r="I263" s="39">
        <f t="shared" si="7"/>
        <v>1.2675617493768315E-2</v>
      </c>
    </row>
    <row r="264" spans="1:9" x14ac:dyDescent="0.35">
      <c r="A264" s="33">
        <v>15826</v>
      </c>
      <c r="B264" s="34"/>
      <c r="C264" s="34" t="s">
        <v>249</v>
      </c>
      <c r="D264" s="35" t="s">
        <v>15</v>
      </c>
      <c r="E264" s="35" t="s">
        <v>27</v>
      </c>
      <c r="F264" s="36">
        <v>30.754000000000001</v>
      </c>
      <c r="G264" s="37">
        <v>1430.06</v>
      </c>
      <c r="H264" s="38">
        <f t="shared" si="6"/>
        <v>1412.16</v>
      </c>
      <c r="I264" s="39">
        <f t="shared" si="7"/>
        <v>1.2675617493768315E-2</v>
      </c>
    </row>
    <row r="265" spans="1:9" x14ac:dyDescent="0.35">
      <c r="A265" s="33">
        <v>15828</v>
      </c>
      <c r="B265" s="34"/>
      <c r="C265" s="34" t="s">
        <v>250</v>
      </c>
      <c r="D265" s="35" t="s">
        <v>15</v>
      </c>
      <c r="E265" s="35" t="s">
        <v>27</v>
      </c>
      <c r="F265" s="36">
        <v>30.754000000000001</v>
      </c>
      <c r="G265" s="37">
        <v>1430.06</v>
      </c>
      <c r="H265" s="38">
        <f t="shared" si="6"/>
        <v>1412.16</v>
      </c>
      <c r="I265" s="39">
        <f t="shared" si="7"/>
        <v>1.2675617493768315E-2</v>
      </c>
    </row>
    <row r="266" spans="1:9" x14ac:dyDescent="0.35">
      <c r="A266" s="33">
        <v>15829</v>
      </c>
      <c r="B266" s="34"/>
      <c r="C266" s="34" t="s">
        <v>251</v>
      </c>
      <c r="D266" s="35" t="s">
        <v>15</v>
      </c>
      <c r="E266" s="35" t="s">
        <v>27</v>
      </c>
      <c r="F266" s="36">
        <v>30.754000000000001</v>
      </c>
      <c r="G266" s="37">
        <v>1430.06</v>
      </c>
      <c r="H266" s="38">
        <f t="shared" si="6"/>
        <v>1412.16</v>
      </c>
      <c r="I266" s="39">
        <f t="shared" si="7"/>
        <v>1.2675617493768315E-2</v>
      </c>
    </row>
    <row r="267" spans="1:9" x14ac:dyDescent="0.35">
      <c r="A267" s="33">
        <v>15830</v>
      </c>
      <c r="B267" s="34"/>
      <c r="C267" s="34" t="s">
        <v>252</v>
      </c>
      <c r="D267" s="35" t="s">
        <v>15</v>
      </c>
      <c r="E267" s="35" t="s">
        <v>27</v>
      </c>
      <c r="F267" s="36">
        <v>45.930900000000001</v>
      </c>
      <c r="G267" s="37">
        <v>2135.79</v>
      </c>
      <c r="H267" s="38">
        <f t="shared" si="6"/>
        <v>2046.34</v>
      </c>
      <c r="I267" s="39">
        <f t="shared" si="7"/>
        <v>4.3712188590361349E-2</v>
      </c>
    </row>
    <row r="268" spans="1:9" x14ac:dyDescent="0.35">
      <c r="A268" s="33">
        <v>15832</v>
      </c>
      <c r="B268" s="34"/>
      <c r="C268" s="34" t="s">
        <v>253</v>
      </c>
      <c r="D268" s="35" t="s">
        <v>15</v>
      </c>
      <c r="E268" s="35" t="s">
        <v>27</v>
      </c>
      <c r="F268" s="36">
        <v>23.389900000000001</v>
      </c>
      <c r="G268" s="37">
        <v>1087.6300000000001</v>
      </c>
      <c r="H268" s="38">
        <f t="shared" ref="H268:H331" si="8">IF(ISERROR(VLOOKUP(A268,Rates2018,8,FALSE)),0,VLOOKUP(A268,Rates2018,8,FALSE))</f>
        <v>1062.93</v>
      </c>
      <c r="I268" s="39">
        <f t="shared" si="7"/>
        <v>2.3237654408098413E-2</v>
      </c>
    </row>
    <row r="269" spans="1:9" x14ac:dyDescent="0.35">
      <c r="A269" s="33">
        <v>15833</v>
      </c>
      <c r="B269" s="34"/>
      <c r="C269" s="34" t="s">
        <v>254</v>
      </c>
      <c r="D269" s="35" t="s">
        <v>15</v>
      </c>
      <c r="E269" s="35" t="s">
        <v>27</v>
      </c>
      <c r="F269" s="36">
        <v>23.389900000000001</v>
      </c>
      <c r="G269" s="37">
        <v>1087.6300000000001</v>
      </c>
      <c r="H269" s="38">
        <f t="shared" si="8"/>
        <v>1062.93</v>
      </c>
      <c r="I269" s="39">
        <f t="shared" ref="I269:I332" si="9">IFERROR((G269-H269)/H269,0)</f>
        <v>2.3237654408098413E-2</v>
      </c>
    </row>
    <row r="270" spans="1:9" x14ac:dyDescent="0.35">
      <c r="A270" s="33">
        <v>15834</v>
      </c>
      <c r="B270" s="34"/>
      <c r="C270" s="34" t="s">
        <v>255</v>
      </c>
      <c r="D270" s="35" t="s">
        <v>15</v>
      </c>
      <c r="E270" s="35" t="s">
        <v>27</v>
      </c>
      <c r="F270" s="36">
        <v>23.389900000000001</v>
      </c>
      <c r="G270" s="37">
        <v>1087.6300000000001</v>
      </c>
      <c r="H270" s="38">
        <f t="shared" si="8"/>
        <v>1062.93</v>
      </c>
      <c r="I270" s="39">
        <f t="shared" si="9"/>
        <v>2.3237654408098413E-2</v>
      </c>
    </row>
    <row r="271" spans="1:9" x14ac:dyDescent="0.35">
      <c r="A271" s="33">
        <v>15835</v>
      </c>
      <c r="B271" s="34"/>
      <c r="C271" s="34" t="s">
        <v>256</v>
      </c>
      <c r="D271" s="35" t="s">
        <v>15</v>
      </c>
      <c r="E271" s="35" t="s">
        <v>27</v>
      </c>
      <c r="F271" s="36">
        <v>23.389900000000001</v>
      </c>
      <c r="G271" s="37">
        <v>1087.6300000000001</v>
      </c>
      <c r="H271" s="38">
        <f t="shared" si="8"/>
        <v>1062.93</v>
      </c>
      <c r="I271" s="39">
        <f t="shared" si="9"/>
        <v>2.3237654408098413E-2</v>
      </c>
    </row>
    <row r="272" spans="1:9" x14ac:dyDescent="0.35">
      <c r="A272" s="33">
        <v>15836</v>
      </c>
      <c r="B272" s="34"/>
      <c r="C272" s="34" t="s">
        <v>257</v>
      </c>
      <c r="D272" s="35" t="s">
        <v>15</v>
      </c>
      <c r="E272" s="35" t="s">
        <v>27</v>
      </c>
      <c r="F272" s="36">
        <v>23.389900000000001</v>
      </c>
      <c r="G272" s="37">
        <v>1087.6300000000001</v>
      </c>
      <c r="H272" s="38">
        <f t="shared" si="8"/>
        <v>1062.93</v>
      </c>
      <c r="I272" s="39">
        <f t="shared" si="9"/>
        <v>2.3237654408098413E-2</v>
      </c>
    </row>
    <row r="273" spans="1:9" x14ac:dyDescent="0.35">
      <c r="A273" s="33">
        <v>15837</v>
      </c>
      <c r="B273" s="34"/>
      <c r="C273" s="34" t="s">
        <v>258</v>
      </c>
      <c r="D273" s="35" t="s">
        <v>15</v>
      </c>
      <c r="E273" s="35" t="s">
        <v>18</v>
      </c>
      <c r="F273" s="36">
        <v>23.389900000000001</v>
      </c>
      <c r="G273" s="37">
        <v>1087.6300000000001</v>
      </c>
      <c r="H273" s="38">
        <f t="shared" si="8"/>
        <v>1062.93</v>
      </c>
      <c r="I273" s="39">
        <f t="shared" si="9"/>
        <v>2.3237654408098413E-2</v>
      </c>
    </row>
    <row r="274" spans="1:9" x14ac:dyDescent="0.35">
      <c r="A274" s="33">
        <v>15838</v>
      </c>
      <c r="B274" s="34"/>
      <c r="C274" s="34" t="s">
        <v>259</v>
      </c>
      <c r="D274" s="35" t="s">
        <v>15</v>
      </c>
      <c r="E274" s="35" t="s">
        <v>18</v>
      </c>
      <c r="F274" s="36">
        <v>23.389900000000001</v>
      </c>
      <c r="G274" s="37">
        <v>1087.6300000000001</v>
      </c>
      <c r="H274" s="38">
        <f t="shared" si="8"/>
        <v>1062.93</v>
      </c>
      <c r="I274" s="39">
        <f t="shared" si="9"/>
        <v>2.3237654408098413E-2</v>
      </c>
    </row>
    <row r="275" spans="1:9" x14ac:dyDescent="0.35">
      <c r="A275" s="33">
        <v>15839</v>
      </c>
      <c r="B275" s="34"/>
      <c r="C275" s="34" t="s">
        <v>260</v>
      </c>
      <c r="D275" s="35" t="s">
        <v>15</v>
      </c>
      <c r="E275" s="35" t="s">
        <v>27</v>
      </c>
      <c r="F275" s="36">
        <v>23.389900000000001</v>
      </c>
      <c r="G275" s="37">
        <v>1087.6300000000001</v>
      </c>
      <c r="H275" s="38">
        <f t="shared" si="8"/>
        <v>1062.93</v>
      </c>
      <c r="I275" s="39">
        <f t="shared" si="9"/>
        <v>2.3237654408098413E-2</v>
      </c>
    </row>
    <row r="276" spans="1:9" x14ac:dyDescent="0.35">
      <c r="A276" s="33">
        <v>15840</v>
      </c>
      <c r="B276" s="34"/>
      <c r="C276" s="34" t="s">
        <v>261</v>
      </c>
      <c r="D276" s="35" t="s">
        <v>15</v>
      </c>
      <c r="E276" s="35" t="s">
        <v>27</v>
      </c>
      <c r="F276" s="36">
        <v>30.754000000000001</v>
      </c>
      <c r="G276" s="37">
        <v>1430.06</v>
      </c>
      <c r="H276" s="38">
        <f t="shared" si="8"/>
        <v>1412.16</v>
      </c>
      <c r="I276" s="39">
        <f t="shared" si="9"/>
        <v>1.2675617493768315E-2</v>
      </c>
    </row>
    <row r="277" spans="1:9" x14ac:dyDescent="0.35">
      <c r="A277" s="33">
        <v>15841</v>
      </c>
      <c r="B277" s="34"/>
      <c r="C277" s="34" t="s">
        <v>262</v>
      </c>
      <c r="D277" s="35" t="s">
        <v>15</v>
      </c>
      <c r="E277" s="35" t="s">
        <v>27</v>
      </c>
      <c r="F277" s="36">
        <v>30.754000000000001</v>
      </c>
      <c r="G277" s="37">
        <v>1430.06</v>
      </c>
      <c r="H277" s="38">
        <f t="shared" si="8"/>
        <v>1412.16</v>
      </c>
      <c r="I277" s="39">
        <f t="shared" si="9"/>
        <v>1.2675617493768315E-2</v>
      </c>
    </row>
    <row r="278" spans="1:9" x14ac:dyDescent="0.35">
      <c r="A278" s="33">
        <v>15842</v>
      </c>
      <c r="B278" s="34"/>
      <c r="C278" s="34" t="s">
        <v>263</v>
      </c>
      <c r="D278" s="35" t="s">
        <v>15</v>
      </c>
      <c r="E278" s="35" t="s">
        <v>18</v>
      </c>
      <c r="F278" s="36">
        <v>17.431699999999999</v>
      </c>
      <c r="G278" s="37">
        <v>810.57</v>
      </c>
      <c r="H278" s="38">
        <f t="shared" si="8"/>
        <v>817.15</v>
      </c>
      <c r="I278" s="39">
        <f t="shared" si="9"/>
        <v>-8.052377164535187E-3</v>
      </c>
    </row>
    <row r="279" spans="1:9" x14ac:dyDescent="0.35">
      <c r="A279" s="33">
        <v>15845</v>
      </c>
      <c r="B279" s="34"/>
      <c r="C279" s="34" t="s">
        <v>264</v>
      </c>
      <c r="D279" s="35" t="s">
        <v>15</v>
      </c>
      <c r="E279" s="35" t="s">
        <v>27</v>
      </c>
      <c r="F279" s="36">
        <v>30.754000000000001</v>
      </c>
      <c r="G279" s="37">
        <v>1430.06</v>
      </c>
      <c r="H279" s="38">
        <f t="shared" si="8"/>
        <v>1412.16</v>
      </c>
      <c r="I279" s="39">
        <f t="shared" si="9"/>
        <v>1.2675617493768315E-2</v>
      </c>
    </row>
    <row r="280" spans="1:9" x14ac:dyDescent="0.35">
      <c r="A280" s="33">
        <v>15847</v>
      </c>
      <c r="B280" s="34"/>
      <c r="C280" s="34" t="s">
        <v>265</v>
      </c>
      <c r="D280" s="35" t="s">
        <v>22</v>
      </c>
      <c r="E280" s="35" t="s">
        <v>20</v>
      </c>
      <c r="F280" s="36"/>
      <c r="G280" s="37"/>
      <c r="H280" s="38">
        <f t="shared" si="8"/>
        <v>0</v>
      </c>
      <c r="I280" s="39">
        <f t="shared" si="9"/>
        <v>0</v>
      </c>
    </row>
    <row r="281" spans="1:9" x14ac:dyDescent="0.35">
      <c r="A281" s="33">
        <v>15850</v>
      </c>
      <c r="B281" s="34"/>
      <c r="C281" s="34" t="s">
        <v>266</v>
      </c>
      <c r="D281" s="35" t="s">
        <v>15</v>
      </c>
      <c r="E281" s="35" t="s">
        <v>18</v>
      </c>
      <c r="F281" s="36">
        <v>5.3827999999999996</v>
      </c>
      <c r="G281" s="37">
        <v>250.3</v>
      </c>
      <c r="H281" s="38">
        <f t="shared" si="8"/>
        <v>254.35</v>
      </c>
      <c r="I281" s="39">
        <f t="shared" si="9"/>
        <v>-1.5922940829565493E-2</v>
      </c>
    </row>
    <row r="282" spans="1:9" x14ac:dyDescent="0.35">
      <c r="A282" s="33">
        <v>15851</v>
      </c>
      <c r="B282" s="34"/>
      <c r="C282" s="34" t="s">
        <v>267</v>
      </c>
      <c r="D282" s="35" t="s">
        <v>15</v>
      </c>
      <c r="E282" s="35" t="s">
        <v>16</v>
      </c>
      <c r="F282" s="36"/>
      <c r="G282" s="37">
        <v>73.459999999999994</v>
      </c>
      <c r="H282" s="38">
        <f t="shared" si="8"/>
        <v>67.680000000000007</v>
      </c>
      <c r="I282" s="39">
        <f t="shared" si="9"/>
        <v>8.5401891252954887E-2</v>
      </c>
    </row>
    <row r="283" spans="1:9" x14ac:dyDescent="0.35">
      <c r="A283" s="33">
        <v>15852</v>
      </c>
      <c r="B283" s="34"/>
      <c r="C283" s="34" t="s">
        <v>268</v>
      </c>
      <c r="D283" s="35" t="s">
        <v>22</v>
      </c>
      <c r="E283" s="35" t="s">
        <v>20</v>
      </c>
      <c r="F283" s="36"/>
      <c r="G283" s="37"/>
      <c r="H283" s="38">
        <f t="shared" si="8"/>
        <v>0</v>
      </c>
      <c r="I283" s="39">
        <f t="shared" si="9"/>
        <v>0</v>
      </c>
    </row>
    <row r="284" spans="1:9" x14ac:dyDescent="0.35">
      <c r="A284" s="33">
        <v>15860</v>
      </c>
      <c r="B284" s="34"/>
      <c r="C284" s="34" t="s">
        <v>269</v>
      </c>
      <c r="D284" s="35" t="s">
        <v>22</v>
      </c>
      <c r="E284" s="35" t="s">
        <v>20</v>
      </c>
      <c r="F284" s="36"/>
      <c r="G284" s="37"/>
      <c r="H284" s="38">
        <f t="shared" si="8"/>
        <v>0</v>
      </c>
      <c r="I284" s="39">
        <f t="shared" si="9"/>
        <v>0</v>
      </c>
    </row>
    <row r="285" spans="1:9" x14ac:dyDescent="0.35">
      <c r="A285" s="33">
        <v>15876</v>
      </c>
      <c r="B285" s="34"/>
      <c r="C285" s="34" t="s">
        <v>270</v>
      </c>
      <c r="D285" s="35" t="s">
        <v>15</v>
      </c>
      <c r="E285" s="35" t="s">
        <v>27</v>
      </c>
      <c r="F285" s="36">
        <v>30.754000000000001</v>
      </c>
      <c r="G285" s="37">
        <v>1430.06</v>
      </c>
      <c r="H285" s="38">
        <f t="shared" si="8"/>
        <v>1412.16</v>
      </c>
      <c r="I285" s="39">
        <f t="shared" si="9"/>
        <v>1.2675617493768315E-2</v>
      </c>
    </row>
    <row r="286" spans="1:9" x14ac:dyDescent="0.35">
      <c r="A286" s="33">
        <v>15877</v>
      </c>
      <c r="B286" s="34"/>
      <c r="C286" s="34" t="s">
        <v>271</v>
      </c>
      <c r="D286" s="35" t="s">
        <v>15</v>
      </c>
      <c r="E286" s="35" t="s">
        <v>27</v>
      </c>
      <c r="F286" s="36">
        <v>30.754000000000001</v>
      </c>
      <c r="G286" s="37">
        <v>1430.06</v>
      </c>
      <c r="H286" s="38">
        <f t="shared" si="8"/>
        <v>1412.16</v>
      </c>
      <c r="I286" s="39">
        <f t="shared" si="9"/>
        <v>1.2675617493768315E-2</v>
      </c>
    </row>
    <row r="287" spans="1:9" x14ac:dyDescent="0.35">
      <c r="A287" s="33">
        <v>15878</v>
      </c>
      <c r="B287" s="34"/>
      <c r="C287" s="34" t="s">
        <v>272</v>
      </c>
      <c r="D287" s="35" t="s">
        <v>15</v>
      </c>
      <c r="E287" s="35" t="s">
        <v>27</v>
      </c>
      <c r="F287" s="36">
        <v>17.431699999999999</v>
      </c>
      <c r="G287" s="37">
        <v>810.57</v>
      </c>
      <c r="H287" s="38">
        <f t="shared" si="8"/>
        <v>817.15</v>
      </c>
      <c r="I287" s="39">
        <f t="shared" si="9"/>
        <v>-8.052377164535187E-3</v>
      </c>
    </row>
    <row r="288" spans="1:9" x14ac:dyDescent="0.35">
      <c r="A288" s="33">
        <v>15879</v>
      </c>
      <c r="B288" s="34"/>
      <c r="C288" s="34" t="s">
        <v>273</v>
      </c>
      <c r="D288" s="35" t="s">
        <v>15</v>
      </c>
      <c r="E288" s="35" t="s">
        <v>27</v>
      </c>
      <c r="F288" s="36">
        <v>30.754000000000001</v>
      </c>
      <c r="G288" s="37">
        <v>1430.06</v>
      </c>
      <c r="H288" s="38">
        <f t="shared" si="8"/>
        <v>1412.16</v>
      </c>
      <c r="I288" s="39">
        <f t="shared" si="9"/>
        <v>1.2675617493768315E-2</v>
      </c>
    </row>
    <row r="289" spans="1:9" x14ac:dyDescent="0.35">
      <c r="A289" s="33">
        <v>15920</v>
      </c>
      <c r="B289" s="34"/>
      <c r="C289" s="34" t="s">
        <v>274</v>
      </c>
      <c r="D289" s="35" t="s">
        <v>15</v>
      </c>
      <c r="E289" s="35" t="s">
        <v>27</v>
      </c>
      <c r="F289" s="36">
        <v>23.389900000000001</v>
      </c>
      <c r="G289" s="37">
        <v>1087.6300000000001</v>
      </c>
      <c r="H289" s="38">
        <f t="shared" si="8"/>
        <v>1062.93</v>
      </c>
      <c r="I289" s="39">
        <f t="shared" si="9"/>
        <v>2.3237654408098413E-2</v>
      </c>
    </row>
    <row r="290" spans="1:9" x14ac:dyDescent="0.35">
      <c r="A290" s="33">
        <v>15922</v>
      </c>
      <c r="B290" s="34"/>
      <c r="C290" s="34" t="s">
        <v>274</v>
      </c>
      <c r="D290" s="35" t="s">
        <v>15</v>
      </c>
      <c r="E290" s="35" t="s">
        <v>27</v>
      </c>
      <c r="F290" s="36">
        <v>30.754000000000001</v>
      </c>
      <c r="G290" s="37">
        <v>1430.06</v>
      </c>
      <c r="H290" s="38">
        <f t="shared" si="8"/>
        <v>1412.16</v>
      </c>
      <c r="I290" s="39">
        <f t="shared" si="9"/>
        <v>1.2675617493768315E-2</v>
      </c>
    </row>
    <row r="291" spans="1:9" x14ac:dyDescent="0.35">
      <c r="A291" s="33">
        <v>15931</v>
      </c>
      <c r="B291" s="34"/>
      <c r="C291" s="34" t="s">
        <v>275</v>
      </c>
      <c r="D291" s="35" t="s">
        <v>15</v>
      </c>
      <c r="E291" s="35" t="s">
        <v>27</v>
      </c>
      <c r="F291" s="36">
        <v>11.8651</v>
      </c>
      <c r="G291" s="37">
        <v>551.73</v>
      </c>
      <c r="H291" s="38">
        <f t="shared" si="8"/>
        <v>542.96</v>
      </c>
      <c r="I291" s="39">
        <f t="shared" si="9"/>
        <v>1.6152202740533337E-2</v>
      </c>
    </row>
    <row r="292" spans="1:9" x14ac:dyDescent="0.35">
      <c r="A292" s="33">
        <v>15933</v>
      </c>
      <c r="B292" s="34"/>
      <c r="C292" s="34" t="s">
        <v>275</v>
      </c>
      <c r="D292" s="35" t="s">
        <v>15</v>
      </c>
      <c r="E292" s="35" t="s">
        <v>27</v>
      </c>
      <c r="F292" s="36">
        <v>23.389900000000001</v>
      </c>
      <c r="G292" s="37">
        <v>1087.6300000000001</v>
      </c>
      <c r="H292" s="38">
        <f t="shared" si="8"/>
        <v>1062.93</v>
      </c>
      <c r="I292" s="39">
        <f t="shared" si="9"/>
        <v>2.3237654408098413E-2</v>
      </c>
    </row>
    <row r="293" spans="1:9" x14ac:dyDescent="0.35">
      <c r="A293" s="33">
        <v>15934</v>
      </c>
      <c r="B293" s="34"/>
      <c r="C293" s="34" t="s">
        <v>275</v>
      </c>
      <c r="D293" s="35" t="s">
        <v>15</v>
      </c>
      <c r="E293" s="35" t="s">
        <v>27</v>
      </c>
      <c r="F293" s="36">
        <v>30.754000000000001</v>
      </c>
      <c r="G293" s="37">
        <v>1430.06</v>
      </c>
      <c r="H293" s="38">
        <f t="shared" si="8"/>
        <v>1412.16</v>
      </c>
      <c r="I293" s="39">
        <f t="shared" si="9"/>
        <v>1.2675617493768315E-2</v>
      </c>
    </row>
    <row r="294" spans="1:9" x14ac:dyDescent="0.35">
      <c r="A294" s="33">
        <v>15935</v>
      </c>
      <c r="B294" s="34"/>
      <c r="C294" s="34" t="s">
        <v>275</v>
      </c>
      <c r="D294" s="35" t="s">
        <v>15</v>
      </c>
      <c r="E294" s="35" t="s">
        <v>27</v>
      </c>
      <c r="F294" s="36">
        <v>30.754000000000001</v>
      </c>
      <c r="G294" s="37">
        <v>1430.06</v>
      </c>
      <c r="H294" s="38">
        <f t="shared" si="8"/>
        <v>1412.16</v>
      </c>
      <c r="I294" s="39">
        <f t="shared" si="9"/>
        <v>1.2675617493768315E-2</v>
      </c>
    </row>
    <row r="295" spans="1:9" x14ac:dyDescent="0.35">
      <c r="A295" s="33">
        <v>15936</v>
      </c>
      <c r="B295" s="34"/>
      <c r="C295" s="34" t="s">
        <v>275</v>
      </c>
      <c r="D295" s="35" t="s">
        <v>15</v>
      </c>
      <c r="E295" s="35" t="s">
        <v>27</v>
      </c>
      <c r="F295" s="36">
        <v>17.431699999999999</v>
      </c>
      <c r="G295" s="37">
        <v>810.57</v>
      </c>
      <c r="H295" s="38">
        <f t="shared" si="8"/>
        <v>817.15</v>
      </c>
      <c r="I295" s="39">
        <f t="shared" si="9"/>
        <v>-8.052377164535187E-3</v>
      </c>
    </row>
    <row r="296" spans="1:9" x14ac:dyDescent="0.35">
      <c r="A296" s="33">
        <v>15937</v>
      </c>
      <c r="B296" s="34"/>
      <c r="C296" s="34" t="s">
        <v>275</v>
      </c>
      <c r="D296" s="35" t="s">
        <v>15</v>
      </c>
      <c r="E296" s="35" t="s">
        <v>27</v>
      </c>
      <c r="F296" s="36">
        <v>17.431699999999999</v>
      </c>
      <c r="G296" s="37">
        <v>810.57</v>
      </c>
      <c r="H296" s="38">
        <f t="shared" si="8"/>
        <v>817.15</v>
      </c>
      <c r="I296" s="39">
        <f t="shared" si="9"/>
        <v>-8.052377164535187E-3</v>
      </c>
    </row>
    <row r="297" spans="1:9" x14ac:dyDescent="0.35">
      <c r="A297" s="33">
        <v>15940</v>
      </c>
      <c r="B297" s="34"/>
      <c r="C297" s="34" t="s">
        <v>276</v>
      </c>
      <c r="D297" s="35" t="s">
        <v>15</v>
      </c>
      <c r="E297" s="35" t="s">
        <v>27</v>
      </c>
      <c r="F297" s="36">
        <v>23.389900000000001</v>
      </c>
      <c r="G297" s="37">
        <v>1087.6300000000001</v>
      </c>
      <c r="H297" s="38">
        <f t="shared" si="8"/>
        <v>1062.93</v>
      </c>
      <c r="I297" s="39">
        <f t="shared" si="9"/>
        <v>2.3237654408098413E-2</v>
      </c>
    </row>
    <row r="298" spans="1:9" x14ac:dyDescent="0.35">
      <c r="A298" s="33">
        <v>15941</v>
      </c>
      <c r="B298" s="34"/>
      <c r="C298" s="34" t="s">
        <v>276</v>
      </c>
      <c r="D298" s="35" t="s">
        <v>15</v>
      </c>
      <c r="E298" s="35" t="s">
        <v>27</v>
      </c>
      <c r="F298" s="36">
        <v>23.389900000000001</v>
      </c>
      <c r="G298" s="37">
        <v>1087.6300000000001</v>
      </c>
      <c r="H298" s="38">
        <f t="shared" si="8"/>
        <v>1062.93</v>
      </c>
      <c r="I298" s="39">
        <f t="shared" si="9"/>
        <v>2.3237654408098413E-2</v>
      </c>
    </row>
    <row r="299" spans="1:9" x14ac:dyDescent="0.35">
      <c r="A299" s="33">
        <v>15944</v>
      </c>
      <c r="B299" s="34"/>
      <c r="C299" s="34" t="s">
        <v>276</v>
      </c>
      <c r="D299" s="35" t="s">
        <v>15</v>
      </c>
      <c r="E299" s="35" t="s">
        <v>27</v>
      </c>
      <c r="F299" s="36">
        <v>30.754000000000001</v>
      </c>
      <c r="G299" s="37">
        <v>1430.06</v>
      </c>
      <c r="H299" s="38">
        <f t="shared" si="8"/>
        <v>1412.16</v>
      </c>
      <c r="I299" s="39">
        <f t="shared" si="9"/>
        <v>1.2675617493768315E-2</v>
      </c>
    </row>
    <row r="300" spans="1:9" x14ac:dyDescent="0.35">
      <c r="A300" s="33">
        <v>15945</v>
      </c>
      <c r="B300" s="34"/>
      <c r="C300" s="34" t="s">
        <v>276</v>
      </c>
      <c r="D300" s="35" t="s">
        <v>15</v>
      </c>
      <c r="E300" s="35" t="s">
        <v>27</v>
      </c>
      <c r="F300" s="36">
        <v>17.431699999999999</v>
      </c>
      <c r="G300" s="37">
        <v>810.57</v>
      </c>
      <c r="H300" s="38">
        <f t="shared" si="8"/>
        <v>817.15</v>
      </c>
      <c r="I300" s="39">
        <f t="shared" si="9"/>
        <v>-8.052377164535187E-3</v>
      </c>
    </row>
    <row r="301" spans="1:9" x14ac:dyDescent="0.35">
      <c r="A301" s="33">
        <v>15946</v>
      </c>
      <c r="B301" s="34"/>
      <c r="C301" s="34" t="s">
        <v>276</v>
      </c>
      <c r="D301" s="35" t="s">
        <v>15</v>
      </c>
      <c r="E301" s="35" t="s">
        <v>27</v>
      </c>
      <c r="F301" s="36">
        <v>17.431699999999999</v>
      </c>
      <c r="G301" s="37">
        <v>810.57</v>
      </c>
      <c r="H301" s="38">
        <f t="shared" si="8"/>
        <v>817.15</v>
      </c>
      <c r="I301" s="39">
        <f t="shared" si="9"/>
        <v>-8.052377164535187E-3</v>
      </c>
    </row>
    <row r="302" spans="1:9" x14ac:dyDescent="0.35">
      <c r="A302" s="33">
        <v>15950</v>
      </c>
      <c r="B302" s="34"/>
      <c r="C302" s="34" t="s">
        <v>277</v>
      </c>
      <c r="D302" s="35" t="s">
        <v>15</v>
      </c>
      <c r="E302" s="35" t="s">
        <v>27</v>
      </c>
      <c r="F302" s="36">
        <v>11.8651</v>
      </c>
      <c r="G302" s="37">
        <v>551.73</v>
      </c>
      <c r="H302" s="38">
        <f t="shared" si="8"/>
        <v>542.96</v>
      </c>
      <c r="I302" s="39">
        <f t="shared" si="9"/>
        <v>1.6152202740533337E-2</v>
      </c>
    </row>
    <row r="303" spans="1:9" x14ac:dyDescent="0.35">
      <c r="A303" s="33">
        <v>15951</v>
      </c>
      <c r="B303" s="34"/>
      <c r="C303" s="34" t="s">
        <v>277</v>
      </c>
      <c r="D303" s="35" t="s">
        <v>15</v>
      </c>
      <c r="E303" s="35" t="s">
        <v>27</v>
      </c>
      <c r="F303" s="36">
        <v>23.389900000000001</v>
      </c>
      <c r="G303" s="37">
        <v>1087.6300000000001</v>
      </c>
      <c r="H303" s="38">
        <f t="shared" si="8"/>
        <v>1062.93</v>
      </c>
      <c r="I303" s="39">
        <f t="shared" si="9"/>
        <v>2.3237654408098413E-2</v>
      </c>
    </row>
    <row r="304" spans="1:9" x14ac:dyDescent="0.35">
      <c r="A304" s="33">
        <v>15952</v>
      </c>
      <c r="B304" s="34"/>
      <c r="C304" s="34" t="s">
        <v>277</v>
      </c>
      <c r="D304" s="35" t="s">
        <v>15</v>
      </c>
      <c r="E304" s="35" t="s">
        <v>27</v>
      </c>
      <c r="F304" s="36">
        <v>17.431699999999999</v>
      </c>
      <c r="G304" s="37">
        <v>810.57</v>
      </c>
      <c r="H304" s="38">
        <f t="shared" si="8"/>
        <v>817.15</v>
      </c>
      <c r="I304" s="39">
        <f t="shared" si="9"/>
        <v>-8.052377164535187E-3</v>
      </c>
    </row>
    <row r="305" spans="1:9" x14ac:dyDescent="0.35">
      <c r="A305" s="33">
        <v>15953</v>
      </c>
      <c r="B305" s="34"/>
      <c r="C305" s="34" t="s">
        <v>277</v>
      </c>
      <c r="D305" s="35" t="s">
        <v>15</v>
      </c>
      <c r="E305" s="35" t="s">
        <v>27</v>
      </c>
      <c r="F305" s="36">
        <v>30.754000000000001</v>
      </c>
      <c r="G305" s="37">
        <v>1430.06</v>
      </c>
      <c r="H305" s="38">
        <f t="shared" si="8"/>
        <v>1412.16</v>
      </c>
      <c r="I305" s="39">
        <f t="shared" si="9"/>
        <v>1.2675617493768315E-2</v>
      </c>
    </row>
    <row r="306" spans="1:9" x14ac:dyDescent="0.35">
      <c r="A306" s="33">
        <v>15956</v>
      </c>
      <c r="B306" s="34"/>
      <c r="C306" s="34" t="s">
        <v>277</v>
      </c>
      <c r="D306" s="35" t="s">
        <v>15</v>
      </c>
      <c r="E306" s="35" t="s">
        <v>27</v>
      </c>
      <c r="F306" s="36">
        <v>17.431699999999999</v>
      </c>
      <c r="G306" s="37">
        <v>810.57</v>
      </c>
      <c r="H306" s="38">
        <f t="shared" si="8"/>
        <v>817.15</v>
      </c>
      <c r="I306" s="39">
        <f t="shared" si="9"/>
        <v>-8.052377164535187E-3</v>
      </c>
    </row>
    <row r="307" spans="1:9" x14ac:dyDescent="0.35">
      <c r="A307" s="33">
        <v>15958</v>
      </c>
      <c r="B307" s="34"/>
      <c r="C307" s="34" t="s">
        <v>277</v>
      </c>
      <c r="D307" s="35" t="s">
        <v>15</v>
      </c>
      <c r="E307" s="35" t="s">
        <v>27</v>
      </c>
      <c r="F307" s="36">
        <v>30.754000000000001</v>
      </c>
      <c r="G307" s="37">
        <v>1430.06</v>
      </c>
      <c r="H307" s="38">
        <f t="shared" si="8"/>
        <v>1412.16</v>
      </c>
      <c r="I307" s="39">
        <f t="shared" si="9"/>
        <v>1.2675617493768315E-2</v>
      </c>
    </row>
    <row r="308" spans="1:9" x14ac:dyDescent="0.35">
      <c r="A308" s="33">
        <v>16000</v>
      </c>
      <c r="B308" s="34"/>
      <c r="C308" s="34" t="s">
        <v>278</v>
      </c>
      <c r="D308" s="35" t="s">
        <v>22</v>
      </c>
      <c r="E308" s="35" t="s">
        <v>20</v>
      </c>
      <c r="F308" s="36"/>
      <c r="G308" s="37"/>
      <c r="H308" s="38">
        <f t="shared" si="8"/>
        <v>0</v>
      </c>
      <c r="I308" s="39">
        <f t="shared" si="9"/>
        <v>0</v>
      </c>
    </row>
    <row r="309" spans="1:9" x14ac:dyDescent="0.35">
      <c r="A309" s="33">
        <v>16020</v>
      </c>
      <c r="B309" s="34"/>
      <c r="C309" s="34" t="s">
        <v>279</v>
      </c>
      <c r="D309" s="35" t="s">
        <v>22</v>
      </c>
      <c r="E309" s="35" t="s">
        <v>20</v>
      </c>
      <c r="F309" s="36"/>
      <c r="G309" s="37"/>
      <c r="H309" s="38">
        <f t="shared" si="8"/>
        <v>0</v>
      </c>
      <c r="I309" s="39">
        <f t="shared" si="9"/>
        <v>0</v>
      </c>
    </row>
    <row r="310" spans="1:9" x14ac:dyDescent="0.35">
      <c r="A310" s="33">
        <v>16025</v>
      </c>
      <c r="B310" s="34"/>
      <c r="C310" s="34" t="s">
        <v>280</v>
      </c>
      <c r="D310" s="35" t="s">
        <v>15</v>
      </c>
      <c r="E310" s="35" t="s">
        <v>27</v>
      </c>
      <c r="F310" s="36">
        <v>1.9539</v>
      </c>
      <c r="G310" s="37">
        <v>90.86</v>
      </c>
      <c r="H310" s="38">
        <f t="shared" si="8"/>
        <v>88.02</v>
      </c>
      <c r="I310" s="39">
        <f t="shared" si="9"/>
        <v>3.2265394228584453E-2</v>
      </c>
    </row>
    <row r="311" spans="1:9" x14ac:dyDescent="0.35">
      <c r="A311" s="33">
        <v>16030</v>
      </c>
      <c r="B311" s="34"/>
      <c r="C311" s="34" t="s">
        <v>281</v>
      </c>
      <c r="D311" s="35" t="s">
        <v>15</v>
      </c>
      <c r="E311" s="35" t="s">
        <v>27</v>
      </c>
      <c r="F311" s="36">
        <v>3.5284</v>
      </c>
      <c r="G311" s="37">
        <v>164.07</v>
      </c>
      <c r="H311" s="38">
        <f t="shared" si="8"/>
        <v>161.91999999999999</v>
      </c>
      <c r="I311" s="39">
        <f t="shared" si="9"/>
        <v>1.3278162055336004E-2</v>
      </c>
    </row>
    <row r="312" spans="1:9" x14ac:dyDescent="0.35">
      <c r="A312" s="33">
        <v>16035</v>
      </c>
      <c r="B312" s="34"/>
      <c r="C312" s="34" t="s">
        <v>282</v>
      </c>
      <c r="D312" s="35" t="s">
        <v>15</v>
      </c>
      <c r="E312" s="35" t="s">
        <v>18</v>
      </c>
      <c r="F312" s="36">
        <v>3.5284</v>
      </c>
      <c r="G312" s="37">
        <v>164.07</v>
      </c>
      <c r="H312" s="38">
        <f t="shared" si="8"/>
        <v>161.91999999999999</v>
      </c>
      <c r="I312" s="39">
        <f t="shared" si="9"/>
        <v>1.3278162055336004E-2</v>
      </c>
    </row>
    <row r="313" spans="1:9" x14ac:dyDescent="0.35">
      <c r="A313" s="33">
        <v>17000</v>
      </c>
      <c r="B313" s="34"/>
      <c r="C313" s="34" t="s">
        <v>283</v>
      </c>
      <c r="D313" s="35" t="s">
        <v>22</v>
      </c>
      <c r="E313" s="35" t="s">
        <v>20</v>
      </c>
      <c r="F313" s="36"/>
      <c r="G313" s="37"/>
      <c r="H313" s="38">
        <f t="shared" si="8"/>
        <v>0</v>
      </c>
      <c r="I313" s="39">
        <f t="shared" si="9"/>
        <v>0</v>
      </c>
    </row>
    <row r="314" spans="1:9" x14ac:dyDescent="0.35">
      <c r="A314" s="33">
        <v>17003</v>
      </c>
      <c r="B314" s="34"/>
      <c r="C314" s="34" t="s">
        <v>284</v>
      </c>
      <c r="D314" s="35" t="s">
        <v>22</v>
      </c>
      <c r="E314" s="35" t="s">
        <v>20</v>
      </c>
      <c r="F314" s="36"/>
      <c r="G314" s="37"/>
      <c r="H314" s="38">
        <f t="shared" si="8"/>
        <v>0</v>
      </c>
      <c r="I314" s="39">
        <f t="shared" si="9"/>
        <v>0</v>
      </c>
    </row>
    <row r="315" spans="1:9" x14ac:dyDescent="0.35">
      <c r="A315" s="33">
        <v>17004</v>
      </c>
      <c r="B315" s="34"/>
      <c r="C315" s="34" t="s">
        <v>285</v>
      </c>
      <c r="D315" s="35" t="s">
        <v>15</v>
      </c>
      <c r="E315" s="35" t="s">
        <v>16</v>
      </c>
      <c r="F315" s="36"/>
      <c r="G315" s="37">
        <v>93.63</v>
      </c>
      <c r="H315" s="38">
        <f t="shared" si="8"/>
        <v>91.8</v>
      </c>
      <c r="I315" s="39">
        <f t="shared" si="9"/>
        <v>1.9934640522875798E-2</v>
      </c>
    </row>
    <row r="316" spans="1:9" x14ac:dyDescent="0.35">
      <c r="A316" s="33">
        <v>17106</v>
      </c>
      <c r="B316" s="34"/>
      <c r="C316" s="34" t="s">
        <v>286</v>
      </c>
      <c r="D316" s="35" t="s">
        <v>15</v>
      </c>
      <c r="E316" s="35" t="s">
        <v>51</v>
      </c>
      <c r="F316" s="36">
        <v>3.5284</v>
      </c>
      <c r="G316" s="37">
        <v>164.07</v>
      </c>
      <c r="H316" s="38">
        <f t="shared" si="8"/>
        <v>161.91999999999999</v>
      </c>
      <c r="I316" s="39">
        <f t="shared" si="9"/>
        <v>1.3278162055336004E-2</v>
      </c>
    </row>
    <row r="317" spans="1:9" x14ac:dyDescent="0.35">
      <c r="A317" s="33">
        <v>17107</v>
      </c>
      <c r="B317" s="34"/>
      <c r="C317" s="34" t="s">
        <v>286</v>
      </c>
      <c r="D317" s="35" t="s">
        <v>15</v>
      </c>
      <c r="E317" s="35" t="s">
        <v>16</v>
      </c>
      <c r="F317" s="36"/>
      <c r="G317" s="37">
        <v>249.91</v>
      </c>
      <c r="H317" s="38">
        <f t="shared" si="8"/>
        <v>253.08</v>
      </c>
      <c r="I317" s="39">
        <f t="shared" si="9"/>
        <v>-1.252568357831522E-2</v>
      </c>
    </row>
    <row r="318" spans="1:9" x14ac:dyDescent="0.35">
      <c r="A318" s="33">
        <v>17108</v>
      </c>
      <c r="B318" s="34"/>
      <c r="C318" s="34" t="s">
        <v>286</v>
      </c>
      <c r="D318" s="35" t="s">
        <v>15</v>
      </c>
      <c r="E318" s="35" t="s">
        <v>16</v>
      </c>
      <c r="F318" s="36"/>
      <c r="G318" s="37">
        <v>338.86</v>
      </c>
      <c r="H318" s="38">
        <f t="shared" si="8"/>
        <v>353.16</v>
      </c>
      <c r="I318" s="39">
        <f t="shared" si="9"/>
        <v>-4.0491561898289757E-2</v>
      </c>
    </row>
    <row r="319" spans="1:9" x14ac:dyDescent="0.35">
      <c r="A319" s="33">
        <v>17110</v>
      </c>
      <c r="B319" s="34"/>
      <c r="C319" s="34" t="s">
        <v>287</v>
      </c>
      <c r="D319" s="35" t="s">
        <v>22</v>
      </c>
      <c r="E319" s="35" t="s">
        <v>20</v>
      </c>
      <c r="F319" s="36"/>
      <c r="G319" s="37"/>
      <c r="H319" s="38">
        <f t="shared" si="8"/>
        <v>0</v>
      </c>
      <c r="I319" s="39">
        <f t="shared" si="9"/>
        <v>0</v>
      </c>
    </row>
    <row r="320" spans="1:9" x14ac:dyDescent="0.35">
      <c r="A320" s="33">
        <v>17111</v>
      </c>
      <c r="B320" s="34"/>
      <c r="C320" s="34" t="s">
        <v>288</v>
      </c>
      <c r="D320" s="35" t="s">
        <v>22</v>
      </c>
      <c r="E320" s="35" t="s">
        <v>20</v>
      </c>
      <c r="F320" s="36"/>
      <c r="G320" s="37"/>
      <c r="H320" s="38">
        <f t="shared" si="8"/>
        <v>0</v>
      </c>
      <c r="I320" s="39">
        <f t="shared" si="9"/>
        <v>0</v>
      </c>
    </row>
    <row r="321" spans="1:9" x14ac:dyDescent="0.35">
      <c r="A321" s="33">
        <v>17250</v>
      </c>
      <c r="B321" s="34"/>
      <c r="C321" s="34" t="s">
        <v>289</v>
      </c>
      <c r="D321" s="35" t="s">
        <v>22</v>
      </c>
      <c r="E321" s="35" t="s">
        <v>20</v>
      </c>
      <c r="F321" s="36"/>
      <c r="G321" s="37"/>
      <c r="H321" s="38">
        <f t="shared" si="8"/>
        <v>0</v>
      </c>
      <c r="I321" s="39">
        <f t="shared" si="9"/>
        <v>0</v>
      </c>
    </row>
    <row r="322" spans="1:9" x14ac:dyDescent="0.35">
      <c r="A322" s="33">
        <v>17260</v>
      </c>
      <c r="B322" s="34"/>
      <c r="C322" s="34" t="s">
        <v>286</v>
      </c>
      <c r="D322" s="35" t="s">
        <v>22</v>
      </c>
      <c r="E322" s="35" t="s">
        <v>20</v>
      </c>
      <c r="F322" s="36"/>
      <c r="G322" s="37"/>
      <c r="H322" s="38">
        <f t="shared" si="8"/>
        <v>0</v>
      </c>
      <c r="I322" s="39">
        <f t="shared" si="9"/>
        <v>0</v>
      </c>
    </row>
    <row r="323" spans="1:9" x14ac:dyDescent="0.35">
      <c r="A323" s="33">
        <v>17261</v>
      </c>
      <c r="B323" s="34"/>
      <c r="C323" s="34" t="s">
        <v>286</v>
      </c>
      <c r="D323" s="35" t="s">
        <v>22</v>
      </c>
      <c r="E323" s="35" t="s">
        <v>20</v>
      </c>
      <c r="F323" s="36"/>
      <c r="G323" s="37"/>
      <c r="H323" s="38">
        <f t="shared" si="8"/>
        <v>0</v>
      </c>
      <c r="I323" s="39">
        <f t="shared" si="9"/>
        <v>0</v>
      </c>
    </row>
    <row r="324" spans="1:9" x14ac:dyDescent="0.35">
      <c r="A324" s="33">
        <v>17262</v>
      </c>
      <c r="B324" s="34"/>
      <c r="C324" s="34" t="s">
        <v>286</v>
      </c>
      <c r="D324" s="35" t="s">
        <v>22</v>
      </c>
      <c r="E324" s="35" t="s">
        <v>20</v>
      </c>
      <c r="F324" s="36"/>
      <c r="G324" s="37"/>
      <c r="H324" s="38">
        <f t="shared" si="8"/>
        <v>0</v>
      </c>
      <c r="I324" s="39">
        <f t="shared" si="9"/>
        <v>0</v>
      </c>
    </row>
    <row r="325" spans="1:9" x14ac:dyDescent="0.35">
      <c r="A325" s="33">
        <v>17263</v>
      </c>
      <c r="B325" s="34"/>
      <c r="C325" s="34" t="s">
        <v>286</v>
      </c>
      <c r="D325" s="35" t="s">
        <v>22</v>
      </c>
      <c r="E325" s="35" t="s">
        <v>20</v>
      </c>
      <c r="F325" s="36"/>
      <c r="G325" s="37"/>
      <c r="H325" s="38">
        <f t="shared" si="8"/>
        <v>0</v>
      </c>
      <c r="I325" s="39">
        <f t="shared" si="9"/>
        <v>0</v>
      </c>
    </row>
    <row r="326" spans="1:9" x14ac:dyDescent="0.35">
      <c r="A326" s="33">
        <v>17264</v>
      </c>
      <c r="B326" s="34"/>
      <c r="C326" s="34" t="s">
        <v>286</v>
      </c>
      <c r="D326" s="35" t="s">
        <v>15</v>
      </c>
      <c r="E326" s="35" t="s">
        <v>16</v>
      </c>
      <c r="F326" s="36"/>
      <c r="G326" s="37">
        <v>122.07</v>
      </c>
      <c r="H326" s="38">
        <f t="shared" si="8"/>
        <v>128.52000000000001</v>
      </c>
      <c r="I326" s="39">
        <f t="shared" si="9"/>
        <v>-5.0186741363212078E-2</v>
      </c>
    </row>
    <row r="327" spans="1:9" x14ac:dyDescent="0.35">
      <c r="A327" s="33">
        <v>17266</v>
      </c>
      <c r="B327" s="34"/>
      <c r="C327" s="34" t="s">
        <v>286</v>
      </c>
      <c r="D327" s="35" t="s">
        <v>15</v>
      </c>
      <c r="E327" s="35" t="s">
        <v>16</v>
      </c>
      <c r="F327" s="36"/>
      <c r="G327" s="37">
        <v>133.24</v>
      </c>
      <c r="H327" s="38">
        <f t="shared" si="8"/>
        <v>140.04</v>
      </c>
      <c r="I327" s="39">
        <f t="shared" si="9"/>
        <v>-4.8557554984290083E-2</v>
      </c>
    </row>
    <row r="328" spans="1:9" x14ac:dyDescent="0.35">
      <c r="A328" s="33">
        <v>17270</v>
      </c>
      <c r="B328" s="34"/>
      <c r="C328" s="34" t="s">
        <v>286</v>
      </c>
      <c r="D328" s="35" t="s">
        <v>15</v>
      </c>
      <c r="E328" s="35" t="s">
        <v>16</v>
      </c>
      <c r="F328" s="36"/>
      <c r="G328" s="37">
        <v>90.75</v>
      </c>
      <c r="H328" s="38">
        <f t="shared" si="8"/>
        <v>88.02</v>
      </c>
      <c r="I328" s="39">
        <f t="shared" si="9"/>
        <v>3.1015678254942104E-2</v>
      </c>
    </row>
    <row r="329" spans="1:9" x14ac:dyDescent="0.35">
      <c r="A329" s="33">
        <v>17271</v>
      </c>
      <c r="B329" s="34"/>
      <c r="C329" s="34" t="s">
        <v>286</v>
      </c>
      <c r="D329" s="35" t="s">
        <v>15</v>
      </c>
      <c r="E329" s="35" t="s">
        <v>51</v>
      </c>
      <c r="F329" s="36">
        <v>1.9539</v>
      </c>
      <c r="G329" s="37">
        <v>90.86</v>
      </c>
      <c r="H329" s="38">
        <f t="shared" si="8"/>
        <v>88.02</v>
      </c>
      <c r="I329" s="39">
        <f t="shared" si="9"/>
        <v>3.2265394228584453E-2</v>
      </c>
    </row>
    <row r="330" spans="1:9" x14ac:dyDescent="0.35">
      <c r="A330" s="33">
        <v>17272</v>
      </c>
      <c r="B330" s="34"/>
      <c r="C330" s="34" t="s">
        <v>286</v>
      </c>
      <c r="D330" s="35" t="s">
        <v>22</v>
      </c>
      <c r="E330" s="35" t="s">
        <v>20</v>
      </c>
      <c r="F330" s="36"/>
      <c r="G330" s="37"/>
      <c r="H330" s="38">
        <f t="shared" si="8"/>
        <v>0</v>
      </c>
      <c r="I330" s="39">
        <f t="shared" si="9"/>
        <v>0</v>
      </c>
    </row>
    <row r="331" spans="1:9" x14ac:dyDescent="0.35">
      <c r="A331" s="33">
        <v>17273</v>
      </c>
      <c r="B331" s="34"/>
      <c r="C331" s="34" t="s">
        <v>286</v>
      </c>
      <c r="D331" s="35" t="s">
        <v>15</v>
      </c>
      <c r="E331" s="35" t="s">
        <v>16</v>
      </c>
      <c r="F331" s="36"/>
      <c r="G331" s="37">
        <v>119.55</v>
      </c>
      <c r="H331" s="38">
        <f t="shared" si="8"/>
        <v>126.72</v>
      </c>
      <c r="I331" s="39">
        <f t="shared" si="9"/>
        <v>-5.6581439393939406E-2</v>
      </c>
    </row>
    <row r="332" spans="1:9" x14ac:dyDescent="0.35">
      <c r="A332" s="33">
        <v>17274</v>
      </c>
      <c r="B332" s="34"/>
      <c r="C332" s="34" t="s">
        <v>286</v>
      </c>
      <c r="D332" s="35" t="s">
        <v>15</v>
      </c>
      <c r="E332" s="35" t="s">
        <v>16</v>
      </c>
      <c r="F332" s="36"/>
      <c r="G332" s="37">
        <v>135.04</v>
      </c>
      <c r="H332" s="38">
        <f t="shared" ref="H332:H395" si="10">IF(ISERROR(VLOOKUP(A332,Rates2018,8,FALSE)),0,VLOOKUP(A332,Rates2018,8,FALSE))</f>
        <v>143.28</v>
      </c>
      <c r="I332" s="39">
        <f t="shared" si="9"/>
        <v>-5.7509771077610336E-2</v>
      </c>
    </row>
    <row r="333" spans="1:9" x14ac:dyDescent="0.35">
      <c r="A333" s="33">
        <v>17276</v>
      </c>
      <c r="B333" s="34"/>
      <c r="C333" s="34" t="s">
        <v>286</v>
      </c>
      <c r="D333" s="35" t="s">
        <v>15</v>
      </c>
      <c r="E333" s="35" t="s">
        <v>16</v>
      </c>
      <c r="F333" s="36"/>
      <c r="G333" s="37">
        <v>150.16</v>
      </c>
      <c r="H333" s="38">
        <f t="shared" si="10"/>
        <v>157.68</v>
      </c>
      <c r="I333" s="39">
        <f t="shared" ref="I333:I396" si="11">IFERROR((G333-H333)/H333,0)</f>
        <v>-4.7691527143581998E-2</v>
      </c>
    </row>
    <row r="334" spans="1:9" x14ac:dyDescent="0.35">
      <c r="A334" s="33">
        <v>17280</v>
      </c>
      <c r="B334" s="34"/>
      <c r="C334" s="34" t="s">
        <v>286</v>
      </c>
      <c r="D334" s="35" t="s">
        <v>22</v>
      </c>
      <c r="E334" s="35" t="s">
        <v>20</v>
      </c>
      <c r="F334" s="36"/>
      <c r="G334" s="37"/>
      <c r="H334" s="38">
        <f t="shared" si="10"/>
        <v>0</v>
      </c>
      <c r="I334" s="39">
        <f t="shared" si="11"/>
        <v>0</v>
      </c>
    </row>
    <row r="335" spans="1:9" x14ac:dyDescent="0.35">
      <c r="A335" s="33">
        <v>17281</v>
      </c>
      <c r="B335" s="34"/>
      <c r="C335" s="34" t="s">
        <v>286</v>
      </c>
      <c r="D335" s="35" t="s">
        <v>15</v>
      </c>
      <c r="E335" s="35" t="s">
        <v>16</v>
      </c>
      <c r="F335" s="36"/>
      <c r="G335" s="37">
        <v>103.35</v>
      </c>
      <c r="H335" s="38">
        <f t="shared" si="10"/>
        <v>109.8</v>
      </c>
      <c r="I335" s="39">
        <f t="shared" si="11"/>
        <v>-5.8743169398907134E-2</v>
      </c>
    </row>
    <row r="336" spans="1:9" x14ac:dyDescent="0.35">
      <c r="A336" s="33">
        <v>17282</v>
      </c>
      <c r="B336" s="34"/>
      <c r="C336" s="34" t="s">
        <v>286</v>
      </c>
      <c r="D336" s="35" t="s">
        <v>15</v>
      </c>
      <c r="E336" s="35" t="s">
        <v>16</v>
      </c>
      <c r="F336" s="36"/>
      <c r="G336" s="37">
        <v>116.67</v>
      </c>
      <c r="H336" s="38">
        <f t="shared" si="10"/>
        <v>123.84</v>
      </c>
      <c r="I336" s="39">
        <f t="shared" si="11"/>
        <v>-5.7897286821705439E-2</v>
      </c>
    </row>
    <row r="337" spans="1:9" x14ac:dyDescent="0.35">
      <c r="A337" s="33">
        <v>17283</v>
      </c>
      <c r="B337" s="34"/>
      <c r="C337" s="34" t="s">
        <v>286</v>
      </c>
      <c r="D337" s="35" t="s">
        <v>15</v>
      </c>
      <c r="E337" s="35" t="s">
        <v>16</v>
      </c>
      <c r="F337" s="36"/>
      <c r="G337" s="37">
        <v>132.16</v>
      </c>
      <c r="H337" s="38">
        <f t="shared" si="10"/>
        <v>140.4</v>
      </c>
      <c r="I337" s="39">
        <f t="shared" si="11"/>
        <v>-5.8689458689458754E-2</v>
      </c>
    </row>
    <row r="338" spans="1:9" x14ac:dyDescent="0.35">
      <c r="A338" s="33">
        <v>17284</v>
      </c>
      <c r="B338" s="34"/>
      <c r="C338" s="34" t="s">
        <v>286</v>
      </c>
      <c r="D338" s="35" t="s">
        <v>15</v>
      </c>
      <c r="E338" s="35" t="s">
        <v>16</v>
      </c>
      <c r="F338" s="36"/>
      <c r="G338" s="37">
        <v>146.56</v>
      </c>
      <c r="H338" s="38">
        <f t="shared" si="10"/>
        <v>155.52000000000001</v>
      </c>
      <c r="I338" s="39">
        <f t="shared" si="11"/>
        <v>-5.7613168724279885E-2</v>
      </c>
    </row>
    <row r="339" spans="1:9" x14ac:dyDescent="0.35">
      <c r="A339" s="33">
        <v>17286</v>
      </c>
      <c r="B339" s="34"/>
      <c r="C339" s="34" t="s">
        <v>286</v>
      </c>
      <c r="D339" s="35" t="s">
        <v>15</v>
      </c>
      <c r="E339" s="35" t="s">
        <v>16</v>
      </c>
      <c r="F339" s="36"/>
      <c r="G339" s="37">
        <v>176.81</v>
      </c>
      <c r="H339" s="38">
        <f t="shared" si="10"/>
        <v>181.8</v>
      </c>
      <c r="I339" s="39">
        <f t="shared" si="11"/>
        <v>-2.7447744774477496E-2</v>
      </c>
    </row>
    <row r="340" spans="1:9" x14ac:dyDescent="0.35">
      <c r="A340" s="33">
        <v>17311</v>
      </c>
      <c r="B340" s="34"/>
      <c r="C340" s="34" t="s">
        <v>290</v>
      </c>
      <c r="D340" s="35" t="s">
        <v>15</v>
      </c>
      <c r="E340" s="35" t="s">
        <v>51</v>
      </c>
      <c r="F340" s="36">
        <v>5.3827999999999996</v>
      </c>
      <c r="G340" s="37">
        <v>250.3</v>
      </c>
      <c r="H340" s="38">
        <f t="shared" si="10"/>
        <v>254.35</v>
      </c>
      <c r="I340" s="39">
        <f t="shared" si="11"/>
        <v>-1.5922940829565493E-2</v>
      </c>
    </row>
    <row r="341" spans="1:9" x14ac:dyDescent="0.35">
      <c r="A341" s="33">
        <v>17312</v>
      </c>
      <c r="B341" s="34"/>
      <c r="C341" s="34" t="s">
        <v>291</v>
      </c>
      <c r="D341" s="35" t="s">
        <v>22</v>
      </c>
      <c r="E341" s="35" t="s">
        <v>20</v>
      </c>
      <c r="F341" s="36"/>
      <c r="G341" s="37"/>
      <c r="H341" s="38">
        <f t="shared" si="10"/>
        <v>0</v>
      </c>
      <c r="I341" s="39">
        <f t="shared" si="11"/>
        <v>0</v>
      </c>
    </row>
    <row r="342" spans="1:9" x14ac:dyDescent="0.35">
      <c r="A342" s="33">
        <v>17313</v>
      </c>
      <c r="B342" s="34"/>
      <c r="C342" s="34" t="s">
        <v>292</v>
      </c>
      <c r="D342" s="35" t="s">
        <v>15</v>
      </c>
      <c r="E342" s="35" t="s">
        <v>51</v>
      </c>
      <c r="F342" s="36">
        <v>5.3827999999999996</v>
      </c>
      <c r="G342" s="37">
        <v>250.3</v>
      </c>
      <c r="H342" s="38">
        <f t="shared" si="10"/>
        <v>254.35</v>
      </c>
      <c r="I342" s="39">
        <f t="shared" si="11"/>
        <v>-1.5922940829565493E-2</v>
      </c>
    </row>
    <row r="343" spans="1:9" x14ac:dyDescent="0.35">
      <c r="A343" s="33">
        <v>17314</v>
      </c>
      <c r="B343" s="34"/>
      <c r="C343" s="34" t="s">
        <v>293</v>
      </c>
      <c r="D343" s="35" t="s">
        <v>22</v>
      </c>
      <c r="E343" s="35" t="s">
        <v>20</v>
      </c>
      <c r="F343" s="36"/>
      <c r="G343" s="37"/>
      <c r="H343" s="38">
        <f t="shared" si="10"/>
        <v>0</v>
      </c>
      <c r="I343" s="39">
        <f t="shared" si="11"/>
        <v>0</v>
      </c>
    </row>
    <row r="344" spans="1:9" x14ac:dyDescent="0.35">
      <c r="A344" s="33">
        <v>17315</v>
      </c>
      <c r="B344" s="34"/>
      <c r="C344" s="34" t="s">
        <v>294</v>
      </c>
      <c r="D344" s="35" t="s">
        <v>22</v>
      </c>
      <c r="E344" s="35" t="s">
        <v>20</v>
      </c>
      <c r="F344" s="36"/>
      <c r="G344" s="37"/>
      <c r="H344" s="38">
        <f t="shared" si="10"/>
        <v>0</v>
      </c>
      <c r="I344" s="39">
        <f t="shared" si="11"/>
        <v>0</v>
      </c>
    </row>
    <row r="345" spans="1:9" x14ac:dyDescent="0.35">
      <c r="A345" s="33">
        <v>17340</v>
      </c>
      <c r="B345" s="34"/>
      <c r="C345" s="34" t="s">
        <v>295</v>
      </c>
      <c r="D345" s="35" t="s">
        <v>22</v>
      </c>
      <c r="E345" s="35" t="s">
        <v>20</v>
      </c>
      <c r="F345" s="36"/>
      <c r="G345" s="37"/>
      <c r="H345" s="38">
        <f t="shared" si="10"/>
        <v>0</v>
      </c>
      <c r="I345" s="39">
        <f t="shared" si="11"/>
        <v>0</v>
      </c>
    </row>
    <row r="346" spans="1:9" x14ac:dyDescent="0.35">
      <c r="A346" s="33">
        <v>17360</v>
      </c>
      <c r="B346" s="34"/>
      <c r="C346" s="34" t="s">
        <v>296</v>
      </c>
      <c r="D346" s="35" t="s">
        <v>22</v>
      </c>
      <c r="E346" s="35" t="s">
        <v>20</v>
      </c>
      <c r="F346" s="36"/>
      <c r="G346" s="37"/>
      <c r="H346" s="38">
        <f t="shared" si="10"/>
        <v>0</v>
      </c>
      <c r="I346" s="39">
        <f t="shared" si="11"/>
        <v>0</v>
      </c>
    </row>
    <row r="347" spans="1:9" x14ac:dyDescent="0.35">
      <c r="A347" s="33">
        <v>17380</v>
      </c>
      <c r="B347" s="34"/>
      <c r="C347" s="34" t="s">
        <v>297</v>
      </c>
      <c r="D347" s="35" t="s">
        <v>15</v>
      </c>
      <c r="E347" s="35" t="s">
        <v>298</v>
      </c>
      <c r="F347" s="36">
        <v>5.3827999999999996</v>
      </c>
      <c r="G347" s="37">
        <v>250.3</v>
      </c>
      <c r="H347" s="38">
        <f t="shared" si="10"/>
        <v>254.35</v>
      </c>
      <c r="I347" s="39">
        <f t="shared" si="11"/>
        <v>-1.5922940829565493E-2</v>
      </c>
    </row>
    <row r="348" spans="1:9" x14ac:dyDescent="0.35">
      <c r="A348" s="33">
        <v>19000</v>
      </c>
      <c r="B348" s="34"/>
      <c r="C348" s="34" t="s">
        <v>299</v>
      </c>
      <c r="D348" s="35" t="s">
        <v>15</v>
      </c>
      <c r="E348" s="35" t="s">
        <v>16</v>
      </c>
      <c r="F348" s="36"/>
      <c r="G348" s="37">
        <v>79.22</v>
      </c>
      <c r="H348" s="38">
        <f t="shared" si="10"/>
        <v>81</v>
      </c>
      <c r="I348" s="39">
        <f t="shared" si="11"/>
        <v>-2.1975308641975323E-2</v>
      </c>
    </row>
    <row r="349" spans="1:9" x14ac:dyDescent="0.35">
      <c r="A349" s="33">
        <v>19001</v>
      </c>
      <c r="B349" s="34"/>
      <c r="C349" s="34" t="s">
        <v>300</v>
      </c>
      <c r="D349" s="35" t="s">
        <v>22</v>
      </c>
      <c r="E349" s="35" t="s">
        <v>20</v>
      </c>
      <c r="F349" s="36"/>
      <c r="G349" s="37"/>
      <c r="H349" s="38">
        <f t="shared" si="10"/>
        <v>0</v>
      </c>
      <c r="I349" s="39">
        <f t="shared" si="11"/>
        <v>0</v>
      </c>
    </row>
    <row r="350" spans="1:9" x14ac:dyDescent="0.35">
      <c r="A350" s="33">
        <v>19020</v>
      </c>
      <c r="B350" s="34"/>
      <c r="C350" s="34" t="s">
        <v>301</v>
      </c>
      <c r="D350" s="35" t="s">
        <v>15</v>
      </c>
      <c r="E350" s="35" t="s">
        <v>27</v>
      </c>
      <c r="F350" s="36">
        <v>11.8651</v>
      </c>
      <c r="G350" s="37">
        <v>551.73</v>
      </c>
      <c r="H350" s="38">
        <f t="shared" si="10"/>
        <v>542.96</v>
      </c>
      <c r="I350" s="39">
        <f t="shared" si="11"/>
        <v>1.6152202740533337E-2</v>
      </c>
    </row>
    <row r="351" spans="1:9" x14ac:dyDescent="0.35">
      <c r="A351" s="33">
        <v>19030</v>
      </c>
      <c r="B351" s="34"/>
      <c r="C351" s="34" t="s">
        <v>302</v>
      </c>
      <c r="D351" s="35" t="s">
        <v>22</v>
      </c>
      <c r="E351" s="35" t="s">
        <v>20</v>
      </c>
      <c r="F351" s="36"/>
      <c r="G351" s="37"/>
      <c r="H351" s="38">
        <f t="shared" si="10"/>
        <v>0</v>
      </c>
      <c r="I351" s="39">
        <f t="shared" si="11"/>
        <v>0</v>
      </c>
    </row>
    <row r="352" spans="1:9" x14ac:dyDescent="0.35">
      <c r="A352" s="33">
        <v>19081</v>
      </c>
      <c r="B352" s="34"/>
      <c r="C352" s="34" t="s">
        <v>303</v>
      </c>
      <c r="D352" s="35" t="s">
        <v>15</v>
      </c>
      <c r="E352" s="35" t="s">
        <v>18</v>
      </c>
      <c r="F352" s="36">
        <v>11.8651</v>
      </c>
      <c r="G352" s="37">
        <v>551.73</v>
      </c>
      <c r="H352" s="38">
        <f t="shared" si="10"/>
        <v>542.96</v>
      </c>
      <c r="I352" s="39">
        <f t="shared" si="11"/>
        <v>1.6152202740533337E-2</v>
      </c>
    </row>
    <row r="353" spans="1:9" x14ac:dyDescent="0.35">
      <c r="A353" s="33">
        <v>19082</v>
      </c>
      <c r="B353" s="34"/>
      <c r="C353" s="34" t="s">
        <v>304</v>
      </c>
      <c r="D353" s="35" t="s">
        <v>22</v>
      </c>
      <c r="E353" s="35" t="s">
        <v>20</v>
      </c>
      <c r="F353" s="36"/>
      <c r="G353" s="37"/>
      <c r="H353" s="38">
        <f t="shared" si="10"/>
        <v>0</v>
      </c>
      <c r="I353" s="39">
        <f t="shared" si="11"/>
        <v>0</v>
      </c>
    </row>
    <row r="354" spans="1:9" x14ac:dyDescent="0.35">
      <c r="A354" s="33">
        <v>19083</v>
      </c>
      <c r="B354" s="34"/>
      <c r="C354" s="34" t="s">
        <v>305</v>
      </c>
      <c r="D354" s="35" t="s">
        <v>15</v>
      </c>
      <c r="E354" s="35" t="s">
        <v>18</v>
      </c>
      <c r="F354" s="36">
        <v>11.8651</v>
      </c>
      <c r="G354" s="37">
        <v>551.73</v>
      </c>
      <c r="H354" s="38">
        <f t="shared" si="10"/>
        <v>542.96</v>
      </c>
      <c r="I354" s="39">
        <f t="shared" si="11"/>
        <v>1.6152202740533337E-2</v>
      </c>
    </row>
    <row r="355" spans="1:9" x14ac:dyDescent="0.35">
      <c r="A355" s="33">
        <v>19084</v>
      </c>
      <c r="B355" s="34"/>
      <c r="C355" s="34" t="s">
        <v>306</v>
      </c>
      <c r="D355" s="35" t="s">
        <v>22</v>
      </c>
      <c r="E355" s="35" t="s">
        <v>20</v>
      </c>
      <c r="F355" s="36"/>
      <c r="G355" s="37"/>
      <c r="H355" s="38">
        <f t="shared" si="10"/>
        <v>0</v>
      </c>
      <c r="I355" s="39">
        <f t="shared" si="11"/>
        <v>0</v>
      </c>
    </row>
    <row r="356" spans="1:9" x14ac:dyDescent="0.35">
      <c r="A356" s="33">
        <v>19085</v>
      </c>
      <c r="B356" s="34"/>
      <c r="C356" s="34" t="s">
        <v>307</v>
      </c>
      <c r="D356" s="35" t="s">
        <v>15</v>
      </c>
      <c r="E356" s="35" t="s">
        <v>18</v>
      </c>
      <c r="F356" s="36">
        <v>11.8651</v>
      </c>
      <c r="G356" s="37">
        <v>551.73</v>
      </c>
      <c r="H356" s="38">
        <f t="shared" si="10"/>
        <v>542.96</v>
      </c>
      <c r="I356" s="39">
        <f t="shared" si="11"/>
        <v>1.6152202740533337E-2</v>
      </c>
    </row>
    <row r="357" spans="1:9" x14ac:dyDescent="0.35">
      <c r="A357" s="33">
        <v>19086</v>
      </c>
      <c r="B357" s="34"/>
      <c r="C357" s="34" t="s">
        <v>308</v>
      </c>
      <c r="D357" s="35" t="s">
        <v>22</v>
      </c>
      <c r="E357" s="35" t="s">
        <v>20</v>
      </c>
      <c r="F357" s="36"/>
      <c r="G357" s="37"/>
      <c r="H357" s="38">
        <f t="shared" si="10"/>
        <v>0</v>
      </c>
      <c r="I357" s="39">
        <f t="shared" si="11"/>
        <v>0</v>
      </c>
    </row>
    <row r="358" spans="1:9" x14ac:dyDescent="0.35">
      <c r="A358" s="33">
        <v>19100</v>
      </c>
      <c r="B358" s="34"/>
      <c r="C358" s="34" t="s">
        <v>309</v>
      </c>
      <c r="D358" s="35" t="s">
        <v>15</v>
      </c>
      <c r="E358" s="35" t="s">
        <v>27</v>
      </c>
      <c r="F358" s="36">
        <v>11.8651</v>
      </c>
      <c r="G358" s="37">
        <v>551.73</v>
      </c>
      <c r="H358" s="38">
        <f t="shared" si="10"/>
        <v>542.96</v>
      </c>
      <c r="I358" s="39">
        <f t="shared" si="11"/>
        <v>1.6152202740533337E-2</v>
      </c>
    </row>
    <row r="359" spans="1:9" x14ac:dyDescent="0.35">
      <c r="A359" s="33">
        <v>19101</v>
      </c>
      <c r="B359" s="34"/>
      <c r="C359" s="34" t="s">
        <v>310</v>
      </c>
      <c r="D359" s="35" t="s">
        <v>15</v>
      </c>
      <c r="E359" s="35" t="s">
        <v>27</v>
      </c>
      <c r="F359" s="36">
        <v>22.959800000000001</v>
      </c>
      <c r="G359" s="37">
        <v>1067.6300000000001</v>
      </c>
      <c r="H359" s="38">
        <f t="shared" si="10"/>
        <v>1030.1300000000001</v>
      </c>
      <c r="I359" s="39">
        <f t="shared" si="11"/>
        <v>3.6403172415132065E-2</v>
      </c>
    </row>
    <row r="360" spans="1:9" x14ac:dyDescent="0.35">
      <c r="A360" s="33">
        <v>19105</v>
      </c>
      <c r="B360" s="34"/>
      <c r="C360" s="34" t="s">
        <v>311</v>
      </c>
      <c r="D360" s="35" t="s">
        <v>15</v>
      </c>
      <c r="E360" s="35" t="s">
        <v>51</v>
      </c>
      <c r="F360" s="36">
        <v>22.959800000000001</v>
      </c>
      <c r="G360" s="37">
        <v>1067.6300000000001</v>
      </c>
      <c r="H360" s="38">
        <f t="shared" si="10"/>
        <v>1030.1300000000001</v>
      </c>
      <c r="I360" s="39">
        <f t="shared" si="11"/>
        <v>3.6403172415132065E-2</v>
      </c>
    </row>
    <row r="361" spans="1:9" x14ac:dyDescent="0.35">
      <c r="A361" s="33">
        <v>19110</v>
      </c>
      <c r="B361" s="34"/>
      <c r="C361" s="34" t="s">
        <v>312</v>
      </c>
      <c r="D361" s="35" t="s">
        <v>15</v>
      </c>
      <c r="E361" s="35" t="s">
        <v>27</v>
      </c>
      <c r="F361" s="36">
        <v>22.959800000000001</v>
      </c>
      <c r="G361" s="37">
        <v>1067.6300000000001</v>
      </c>
      <c r="H361" s="38">
        <f t="shared" si="10"/>
        <v>1030.1300000000001</v>
      </c>
      <c r="I361" s="39">
        <f t="shared" si="11"/>
        <v>3.6403172415132065E-2</v>
      </c>
    </row>
    <row r="362" spans="1:9" x14ac:dyDescent="0.35">
      <c r="A362" s="33">
        <v>19112</v>
      </c>
      <c r="B362" s="34"/>
      <c r="C362" s="34" t="s">
        <v>313</v>
      </c>
      <c r="D362" s="35" t="s">
        <v>15</v>
      </c>
      <c r="E362" s="35" t="s">
        <v>27</v>
      </c>
      <c r="F362" s="36">
        <v>22.959800000000001</v>
      </c>
      <c r="G362" s="37">
        <v>1067.6300000000001</v>
      </c>
      <c r="H362" s="38">
        <f t="shared" si="10"/>
        <v>1030.1300000000001</v>
      </c>
      <c r="I362" s="39">
        <f t="shared" si="11"/>
        <v>3.6403172415132065E-2</v>
      </c>
    </row>
    <row r="363" spans="1:9" x14ac:dyDescent="0.35">
      <c r="A363" s="33">
        <v>19120</v>
      </c>
      <c r="B363" s="34"/>
      <c r="C363" s="34" t="s">
        <v>314</v>
      </c>
      <c r="D363" s="35" t="s">
        <v>15</v>
      </c>
      <c r="E363" s="35" t="s">
        <v>27</v>
      </c>
      <c r="F363" s="36">
        <v>22.959800000000001</v>
      </c>
      <c r="G363" s="37">
        <v>1067.6300000000001</v>
      </c>
      <c r="H363" s="38">
        <f t="shared" si="10"/>
        <v>1030.1300000000001</v>
      </c>
      <c r="I363" s="39">
        <f t="shared" si="11"/>
        <v>3.6403172415132065E-2</v>
      </c>
    </row>
    <row r="364" spans="1:9" x14ac:dyDescent="0.35">
      <c r="A364" s="33">
        <v>19125</v>
      </c>
      <c r="B364" s="34"/>
      <c r="C364" s="34" t="s">
        <v>315</v>
      </c>
      <c r="D364" s="35" t="s">
        <v>15</v>
      </c>
      <c r="E364" s="35" t="s">
        <v>27</v>
      </c>
      <c r="F364" s="36">
        <v>22.959800000000001</v>
      </c>
      <c r="G364" s="37">
        <v>1067.6300000000001</v>
      </c>
      <c r="H364" s="38">
        <f t="shared" si="10"/>
        <v>1030.1300000000001</v>
      </c>
      <c r="I364" s="39">
        <f t="shared" si="11"/>
        <v>3.6403172415132065E-2</v>
      </c>
    </row>
    <row r="365" spans="1:9" x14ac:dyDescent="0.35">
      <c r="A365" s="33">
        <v>19126</v>
      </c>
      <c r="B365" s="34"/>
      <c r="C365" s="34" t="s">
        <v>316</v>
      </c>
      <c r="D365" s="35" t="s">
        <v>22</v>
      </c>
      <c r="E365" s="35" t="s">
        <v>20</v>
      </c>
      <c r="F365" s="36"/>
      <c r="G365" s="37"/>
      <c r="H365" s="38">
        <f t="shared" si="10"/>
        <v>0</v>
      </c>
      <c r="I365" s="39">
        <f t="shared" si="11"/>
        <v>0</v>
      </c>
    </row>
    <row r="366" spans="1:9" x14ac:dyDescent="0.35">
      <c r="A366" s="33">
        <v>19281</v>
      </c>
      <c r="B366" s="34"/>
      <c r="C366" s="34" t="s">
        <v>317</v>
      </c>
      <c r="D366" s="35" t="s">
        <v>22</v>
      </c>
      <c r="E366" s="35" t="s">
        <v>20</v>
      </c>
      <c r="F366" s="36"/>
      <c r="G366" s="37"/>
      <c r="H366" s="38">
        <f t="shared" si="10"/>
        <v>0</v>
      </c>
      <c r="I366" s="39">
        <f t="shared" si="11"/>
        <v>0</v>
      </c>
    </row>
    <row r="367" spans="1:9" x14ac:dyDescent="0.35">
      <c r="A367" s="33">
        <v>19282</v>
      </c>
      <c r="B367" s="34"/>
      <c r="C367" s="34" t="s">
        <v>318</v>
      </c>
      <c r="D367" s="35" t="s">
        <v>22</v>
      </c>
      <c r="E367" s="35" t="s">
        <v>20</v>
      </c>
      <c r="F367" s="36"/>
      <c r="G367" s="37"/>
      <c r="H367" s="38">
        <f t="shared" si="10"/>
        <v>0</v>
      </c>
      <c r="I367" s="39">
        <f t="shared" si="11"/>
        <v>0</v>
      </c>
    </row>
    <row r="368" spans="1:9" x14ac:dyDescent="0.35">
      <c r="A368" s="33">
        <v>19283</v>
      </c>
      <c r="B368" s="34"/>
      <c r="C368" s="34" t="s">
        <v>319</v>
      </c>
      <c r="D368" s="35" t="s">
        <v>22</v>
      </c>
      <c r="E368" s="35" t="s">
        <v>20</v>
      </c>
      <c r="F368" s="36"/>
      <c r="G368" s="37"/>
      <c r="H368" s="38">
        <f t="shared" si="10"/>
        <v>0</v>
      </c>
      <c r="I368" s="39">
        <f t="shared" si="11"/>
        <v>0</v>
      </c>
    </row>
    <row r="369" spans="1:9" x14ac:dyDescent="0.35">
      <c r="A369" s="33">
        <v>19284</v>
      </c>
      <c r="B369" s="34"/>
      <c r="C369" s="34" t="s">
        <v>320</v>
      </c>
      <c r="D369" s="35" t="s">
        <v>22</v>
      </c>
      <c r="E369" s="35" t="s">
        <v>20</v>
      </c>
      <c r="F369" s="36"/>
      <c r="G369" s="37"/>
      <c r="H369" s="38">
        <f t="shared" si="10"/>
        <v>0</v>
      </c>
      <c r="I369" s="39">
        <f t="shared" si="11"/>
        <v>0</v>
      </c>
    </row>
    <row r="370" spans="1:9" x14ac:dyDescent="0.35">
      <c r="A370" s="33">
        <v>19285</v>
      </c>
      <c r="B370" s="34"/>
      <c r="C370" s="34" t="s">
        <v>321</v>
      </c>
      <c r="D370" s="35" t="s">
        <v>22</v>
      </c>
      <c r="E370" s="35" t="s">
        <v>20</v>
      </c>
      <c r="F370" s="36"/>
      <c r="G370" s="37"/>
      <c r="H370" s="38">
        <f t="shared" si="10"/>
        <v>0</v>
      </c>
      <c r="I370" s="39">
        <f t="shared" si="11"/>
        <v>0</v>
      </c>
    </row>
    <row r="371" spans="1:9" x14ac:dyDescent="0.35">
      <c r="A371" s="33">
        <v>19286</v>
      </c>
      <c r="B371" s="34"/>
      <c r="C371" s="34" t="s">
        <v>322</v>
      </c>
      <c r="D371" s="35" t="s">
        <v>22</v>
      </c>
      <c r="E371" s="35" t="s">
        <v>20</v>
      </c>
      <c r="F371" s="36"/>
      <c r="G371" s="37"/>
      <c r="H371" s="38">
        <f t="shared" si="10"/>
        <v>0</v>
      </c>
      <c r="I371" s="39">
        <f t="shared" si="11"/>
        <v>0</v>
      </c>
    </row>
    <row r="372" spans="1:9" x14ac:dyDescent="0.35">
      <c r="A372" s="33">
        <v>19287</v>
      </c>
      <c r="B372" s="34"/>
      <c r="C372" s="34" t="s">
        <v>323</v>
      </c>
      <c r="D372" s="35" t="s">
        <v>22</v>
      </c>
      <c r="E372" s="35" t="s">
        <v>20</v>
      </c>
      <c r="F372" s="36"/>
      <c r="G372" s="37"/>
      <c r="H372" s="38">
        <f t="shared" si="10"/>
        <v>0</v>
      </c>
      <c r="I372" s="39">
        <f t="shared" si="11"/>
        <v>0</v>
      </c>
    </row>
    <row r="373" spans="1:9" x14ac:dyDescent="0.35">
      <c r="A373" s="33">
        <v>19288</v>
      </c>
      <c r="B373" s="34"/>
      <c r="C373" s="34" t="s">
        <v>324</v>
      </c>
      <c r="D373" s="35" t="s">
        <v>22</v>
      </c>
      <c r="E373" s="35" t="s">
        <v>20</v>
      </c>
      <c r="F373" s="36"/>
      <c r="G373" s="37"/>
      <c r="H373" s="38">
        <f t="shared" si="10"/>
        <v>0</v>
      </c>
      <c r="I373" s="39">
        <f t="shared" si="11"/>
        <v>0</v>
      </c>
    </row>
    <row r="374" spans="1:9" x14ac:dyDescent="0.35">
      <c r="A374" s="33">
        <v>19294</v>
      </c>
      <c r="B374" s="34"/>
      <c r="C374" s="34" t="s">
        <v>325</v>
      </c>
      <c r="D374" s="35" t="s">
        <v>22</v>
      </c>
      <c r="E374" s="35" t="s">
        <v>20</v>
      </c>
      <c r="F374" s="36"/>
      <c r="G374" s="37"/>
      <c r="H374" s="38">
        <f t="shared" si="10"/>
        <v>0</v>
      </c>
      <c r="I374" s="39">
        <f t="shared" si="11"/>
        <v>0</v>
      </c>
    </row>
    <row r="375" spans="1:9" x14ac:dyDescent="0.35">
      <c r="A375" s="33">
        <v>19296</v>
      </c>
      <c r="B375" s="34"/>
      <c r="C375" s="34" t="s">
        <v>326</v>
      </c>
      <c r="D375" s="35" t="s">
        <v>15</v>
      </c>
      <c r="E375" s="35" t="s">
        <v>114</v>
      </c>
      <c r="F375" s="36">
        <v>81.933099999999996</v>
      </c>
      <c r="G375" s="37">
        <v>3809.89</v>
      </c>
      <c r="H375" s="38">
        <f t="shared" si="10"/>
        <v>3683.98</v>
      </c>
      <c r="I375" s="39">
        <f t="shared" si="11"/>
        <v>3.4177709976709929E-2</v>
      </c>
    </row>
    <row r="376" spans="1:9" x14ac:dyDescent="0.35">
      <c r="A376" s="33">
        <v>19297</v>
      </c>
      <c r="B376" s="34"/>
      <c r="C376" s="34" t="s">
        <v>327</v>
      </c>
      <c r="D376" s="35" t="s">
        <v>22</v>
      </c>
      <c r="E376" s="35" t="s">
        <v>20</v>
      </c>
      <c r="F376" s="36"/>
      <c r="G376" s="37"/>
      <c r="H376" s="38">
        <f t="shared" si="10"/>
        <v>0</v>
      </c>
      <c r="I376" s="39">
        <f t="shared" si="11"/>
        <v>0</v>
      </c>
    </row>
    <row r="377" spans="1:9" x14ac:dyDescent="0.35">
      <c r="A377" s="33">
        <v>19298</v>
      </c>
      <c r="B377" s="34"/>
      <c r="C377" s="34" t="s">
        <v>328</v>
      </c>
      <c r="D377" s="35" t="s">
        <v>15</v>
      </c>
      <c r="E377" s="35" t="s">
        <v>18</v>
      </c>
      <c r="F377" s="36">
        <v>45.930900000000001</v>
      </c>
      <c r="G377" s="37">
        <v>2135.79</v>
      </c>
      <c r="H377" s="38">
        <f t="shared" si="10"/>
        <v>2046.34</v>
      </c>
      <c r="I377" s="39">
        <f t="shared" si="11"/>
        <v>4.3712188590361349E-2</v>
      </c>
    </row>
    <row r="378" spans="1:9" x14ac:dyDescent="0.35">
      <c r="A378" s="33">
        <v>19300</v>
      </c>
      <c r="B378" s="34"/>
      <c r="C378" s="34" t="s">
        <v>329</v>
      </c>
      <c r="D378" s="35" t="s">
        <v>15</v>
      </c>
      <c r="E378" s="35" t="s">
        <v>27</v>
      </c>
      <c r="F378" s="36">
        <v>22.959800000000001</v>
      </c>
      <c r="G378" s="37">
        <v>1067.6300000000001</v>
      </c>
      <c r="H378" s="38">
        <f t="shared" si="10"/>
        <v>1030.1300000000001</v>
      </c>
      <c r="I378" s="39">
        <f t="shared" si="11"/>
        <v>3.6403172415132065E-2</v>
      </c>
    </row>
    <row r="379" spans="1:9" x14ac:dyDescent="0.35">
      <c r="A379" s="33">
        <v>19301</v>
      </c>
      <c r="B379" s="34"/>
      <c r="C379" s="34" t="s">
        <v>330</v>
      </c>
      <c r="D379" s="35" t="s">
        <v>15</v>
      </c>
      <c r="E379" s="35" t="s">
        <v>27</v>
      </c>
      <c r="F379" s="36">
        <v>22.959800000000001</v>
      </c>
      <c r="G379" s="37">
        <v>1067.6300000000001</v>
      </c>
      <c r="H379" s="38">
        <f t="shared" si="10"/>
        <v>1030.1300000000001</v>
      </c>
      <c r="I379" s="39">
        <f t="shared" si="11"/>
        <v>3.6403172415132065E-2</v>
      </c>
    </row>
    <row r="380" spans="1:9" x14ac:dyDescent="0.35">
      <c r="A380" s="33">
        <v>19302</v>
      </c>
      <c r="B380" s="34"/>
      <c r="C380" s="34" t="s">
        <v>331</v>
      </c>
      <c r="D380" s="35" t="s">
        <v>15</v>
      </c>
      <c r="E380" s="35" t="s">
        <v>27</v>
      </c>
      <c r="F380" s="36">
        <v>45.930900000000001</v>
      </c>
      <c r="G380" s="37">
        <v>2135.79</v>
      </c>
      <c r="H380" s="38">
        <f t="shared" si="10"/>
        <v>2046.34</v>
      </c>
      <c r="I380" s="39">
        <f t="shared" si="11"/>
        <v>4.3712188590361349E-2</v>
      </c>
    </row>
    <row r="381" spans="1:9" x14ac:dyDescent="0.35">
      <c r="A381" s="33">
        <v>19303</v>
      </c>
      <c r="B381" s="34"/>
      <c r="C381" s="34" t="s">
        <v>332</v>
      </c>
      <c r="D381" s="35" t="s">
        <v>15</v>
      </c>
      <c r="E381" s="35" t="s">
        <v>27</v>
      </c>
      <c r="F381" s="36">
        <v>45.930900000000001</v>
      </c>
      <c r="G381" s="37">
        <v>2135.79</v>
      </c>
      <c r="H381" s="38">
        <f t="shared" si="10"/>
        <v>2046.34</v>
      </c>
      <c r="I381" s="39">
        <f t="shared" si="11"/>
        <v>4.3712188590361349E-2</v>
      </c>
    </row>
    <row r="382" spans="1:9" x14ac:dyDescent="0.35">
      <c r="A382" s="33">
        <v>19304</v>
      </c>
      <c r="B382" s="34"/>
      <c r="C382" s="34" t="s">
        <v>333</v>
      </c>
      <c r="D382" s="35" t="s">
        <v>15</v>
      </c>
      <c r="E382" s="35" t="s">
        <v>27</v>
      </c>
      <c r="F382" s="36">
        <v>22.959800000000001</v>
      </c>
      <c r="G382" s="37">
        <v>1067.6300000000001</v>
      </c>
      <c r="H382" s="38">
        <f t="shared" si="10"/>
        <v>1030.1300000000001</v>
      </c>
      <c r="I382" s="39">
        <f t="shared" si="11"/>
        <v>3.6403172415132065E-2</v>
      </c>
    </row>
    <row r="383" spans="1:9" x14ac:dyDescent="0.35">
      <c r="A383" s="33">
        <v>19316</v>
      </c>
      <c r="B383" s="34"/>
      <c r="C383" s="34" t="s">
        <v>334</v>
      </c>
      <c r="D383" s="35" t="s">
        <v>15</v>
      </c>
      <c r="E383" s="35" t="s">
        <v>27</v>
      </c>
      <c r="F383" s="36">
        <v>45.930900000000001</v>
      </c>
      <c r="G383" s="37">
        <v>2135.79</v>
      </c>
      <c r="H383" s="38">
        <f t="shared" si="10"/>
        <v>2046.34</v>
      </c>
      <c r="I383" s="39">
        <f t="shared" si="11"/>
        <v>4.3712188590361349E-2</v>
      </c>
    </row>
    <row r="384" spans="1:9" x14ac:dyDescent="0.35">
      <c r="A384" s="33">
        <v>19318</v>
      </c>
      <c r="B384" s="34"/>
      <c r="C384" s="34" t="s">
        <v>335</v>
      </c>
      <c r="D384" s="35" t="s">
        <v>15</v>
      </c>
      <c r="E384" s="35" t="s">
        <v>27</v>
      </c>
      <c r="F384" s="36">
        <v>45.930900000000001</v>
      </c>
      <c r="G384" s="37">
        <v>2135.79</v>
      </c>
      <c r="H384" s="38">
        <f t="shared" si="10"/>
        <v>2046.34</v>
      </c>
      <c r="I384" s="39">
        <f t="shared" si="11"/>
        <v>4.3712188590361349E-2</v>
      </c>
    </row>
    <row r="385" spans="1:9" x14ac:dyDescent="0.35">
      <c r="A385" s="33">
        <v>19324</v>
      </c>
      <c r="B385" s="34"/>
      <c r="C385" s="34" t="s">
        <v>336</v>
      </c>
      <c r="D385" s="35" t="s">
        <v>15</v>
      </c>
      <c r="E385" s="35" t="s">
        <v>27</v>
      </c>
      <c r="F385" s="36">
        <v>52.930999999999997</v>
      </c>
      <c r="G385" s="37">
        <v>2461.29</v>
      </c>
      <c r="H385" s="38">
        <f t="shared" si="10"/>
        <v>2454.0500000000002</v>
      </c>
      <c r="I385" s="39">
        <f t="shared" si="11"/>
        <v>2.9502251380370331E-3</v>
      </c>
    </row>
    <row r="386" spans="1:9" x14ac:dyDescent="0.35">
      <c r="A386" s="33">
        <v>19325</v>
      </c>
      <c r="B386" s="34"/>
      <c r="C386" s="34" t="s">
        <v>337</v>
      </c>
      <c r="D386" s="35" t="s">
        <v>15</v>
      </c>
      <c r="E386" s="35" t="s">
        <v>18</v>
      </c>
      <c r="F386" s="36">
        <v>52.930999999999997</v>
      </c>
      <c r="G386" s="37">
        <v>2461.29</v>
      </c>
      <c r="H386" s="38">
        <f t="shared" si="10"/>
        <v>2454.0500000000002</v>
      </c>
      <c r="I386" s="39">
        <f t="shared" si="11"/>
        <v>2.9502251380370331E-3</v>
      </c>
    </row>
    <row r="387" spans="1:9" x14ac:dyDescent="0.35">
      <c r="A387" s="33">
        <v>19328</v>
      </c>
      <c r="B387" s="34"/>
      <c r="C387" s="34" t="s">
        <v>338</v>
      </c>
      <c r="D387" s="35" t="s">
        <v>22</v>
      </c>
      <c r="E387" s="35" t="s">
        <v>27</v>
      </c>
      <c r="F387" s="36">
        <v>22.959800000000001</v>
      </c>
      <c r="G387" s="37">
        <v>1067.6300000000001</v>
      </c>
      <c r="H387" s="38">
        <f t="shared" si="10"/>
        <v>1030.1300000000001</v>
      </c>
      <c r="I387" s="39">
        <f t="shared" si="11"/>
        <v>3.6403172415132065E-2</v>
      </c>
    </row>
    <row r="388" spans="1:9" x14ac:dyDescent="0.35">
      <c r="A388" s="33">
        <v>19330</v>
      </c>
      <c r="B388" s="34"/>
      <c r="C388" s="34" t="s">
        <v>339</v>
      </c>
      <c r="D388" s="35" t="s">
        <v>22</v>
      </c>
      <c r="E388" s="35" t="s">
        <v>27</v>
      </c>
      <c r="F388" s="36">
        <v>22.959800000000001</v>
      </c>
      <c r="G388" s="37">
        <v>1067.6300000000001</v>
      </c>
      <c r="H388" s="38">
        <f t="shared" si="10"/>
        <v>1030.1300000000001</v>
      </c>
      <c r="I388" s="39">
        <f t="shared" si="11"/>
        <v>3.6403172415132065E-2</v>
      </c>
    </row>
    <row r="389" spans="1:9" x14ac:dyDescent="0.35">
      <c r="A389" s="33">
        <v>19340</v>
      </c>
      <c r="B389" s="34"/>
      <c r="C389" s="34" t="s">
        <v>340</v>
      </c>
      <c r="D389" s="35" t="s">
        <v>15</v>
      </c>
      <c r="E389" s="35" t="s">
        <v>27</v>
      </c>
      <c r="F389" s="36">
        <v>45.930900000000001</v>
      </c>
      <c r="G389" s="37">
        <v>2135.79</v>
      </c>
      <c r="H389" s="38">
        <f t="shared" si="10"/>
        <v>2046.34</v>
      </c>
      <c r="I389" s="39">
        <f t="shared" si="11"/>
        <v>4.3712188590361349E-2</v>
      </c>
    </row>
    <row r="390" spans="1:9" x14ac:dyDescent="0.35">
      <c r="A390" s="33">
        <v>19342</v>
      </c>
      <c r="B390" s="34"/>
      <c r="C390" s="34" t="s">
        <v>341</v>
      </c>
      <c r="D390" s="35" t="s">
        <v>15</v>
      </c>
      <c r="E390" s="35" t="s">
        <v>114</v>
      </c>
      <c r="F390" s="36">
        <v>67.880600000000001</v>
      </c>
      <c r="G390" s="37">
        <v>3156.45</v>
      </c>
      <c r="H390" s="38">
        <f t="shared" si="10"/>
        <v>2454.0500000000002</v>
      </c>
      <c r="I390" s="39">
        <f t="shared" si="11"/>
        <v>0.2862207371487947</v>
      </c>
    </row>
    <row r="391" spans="1:9" x14ac:dyDescent="0.35">
      <c r="A391" s="33">
        <v>19350</v>
      </c>
      <c r="B391" s="34"/>
      <c r="C391" s="34" t="s">
        <v>342</v>
      </c>
      <c r="D391" s="35" t="s">
        <v>15</v>
      </c>
      <c r="E391" s="35" t="s">
        <v>27</v>
      </c>
      <c r="F391" s="36">
        <v>22.959800000000001</v>
      </c>
      <c r="G391" s="37">
        <v>1067.6300000000001</v>
      </c>
      <c r="H391" s="38">
        <f t="shared" si="10"/>
        <v>1030.1300000000001</v>
      </c>
      <c r="I391" s="39">
        <f t="shared" si="11"/>
        <v>3.6403172415132065E-2</v>
      </c>
    </row>
    <row r="392" spans="1:9" x14ac:dyDescent="0.35">
      <c r="A392" s="33">
        <v>19355</v>
      </c>
      <c r="B392" s="34"/>
      <c r="C392" s="34" t="s">
        <v>343</v>
      </c>
      <c r="D392" s="35" t="s">
        <v>15</v>
      </c>
      <c r="E392" s="35" t="s">
        <v>27</v>
      </c>
      <c r="F392" s="36">
        <v>22.959800000000001</v>
      </c>
      <c r="G392" s="37">
        <v>1067.6300000000001</v>
      </c>
      <c r="H392" s="38">
        <f t="shared" si="10"/>
        <v>1030.1300000000001</v>
      </c>
      <c r="I392" s="39">
        <f t="shared" si="11"/>
        <v>3.6403172415132065E-2</v>
      </c>
    </row>
    <row r="393" spans="1:9" x14ac:dyDescent="0.35">
      <c r="A393" s="33">
        <v>19357</v>
      </c>
      <c r="B393" s="34"/>
      <c r="C393" s="34" t="s">
        <v>342</v>
      </c>
      <c r="D393" s="35" t="s">
        <v>15</v>
      </c>
      <c r="E393" s="35" t="s">
        <v>114</v>
      </c>
      <c r="F393" s="36">
        <v>95.181299999999993</v>
      </c>
      <c r="G393" s="37">
        <v>4425.93</v>
      </c>
      <c r="H393" s="38">
        <f t="shared" si="10"/>
        <v>3091.01</v>
      </c>
      <c r="I393" s="39">
        <f t="shared" si="11"/>
        <v>0.43187178300943702</v>
      </c>
    </row>
    <row r="394" spans="1:9" x14ac:dyDescent="0.35">
      <c r="A394" s="33">
        <v>19366</v>
      </c>
      <c r="B394" s="34"/>
      <c r="C394" s="34" t="s">
        <v>342</v>
      </c>
      <c r="D394" s="35" t="s">
        <v>15</v>
      </c>
      <c r="E394" s="35" t="s">
        <v>27</v>
      </c>
      <c r="F394" s="36">
        <v>45.930900000000001</v>
      </c>
      <c r="G394" s="37">
        <v>2135.79</v>
      </c>
      <c r="H394" s="38">
        <f t="shared" si="10"/>
        <v>2046.34</v>
      </c>
      <c r="I394" s="39">
        <f t="shared" si="11"/>
        <v>4.3712188590361349E-2</v>
      </c>
    </row>
    <row r="395" spans="1:9" x14ac:dyDescent="0.35">
      <c r="A395" s="33">
        <v>19370</v>
      </c>
      <c r="B395" s="34"/>
      <c r="C395" s="34" t="s">
        <v>344</v>
      </c>
      <c r="D395" s="35" t="s">
        <v>15</v>
      </c>
      <c r="E395" s="35" t="s">
        <v>27</v>
      </c>
      <c r="F395" s="36">
        <v>22.959800000000001</v>
      </c>
      <c r="G395" s="37">
        <v>1067.6300000000001</v>
      </c>
      <c r="H395" s="38">
        <f t="shared" si="10"/>
        <v>1030.1300000000001</v>
      </c>
      <c r="I395" s="39">
        <f t="shared" si="11"/>
        <v>3.6403172415132065E-2</v>
      </c>
    </row>
    <row r="396" spans="1:9" x14ac:dyDescent="0.35">
      <c r="A396" s="33">
        <v>19371</v>
      </c>
      <c r="B396" s="34"/>
      <c r="C396" s="34" t="s">
        <v>345</v>
      </c>
      <c r="D396" s="35" t="s">
        <v>15</v>
      </c>
      <c r="E396" s="35" t="s">
        <v>27</v>
      </c>
      <c r="F396" s="36">
        <v>22.959800000000001</v>
      </c>
      <c r="G396" s="37">
        <v>1067.6300000000001</v>
      </c>
      <c r="H396" s="38">
        <f t="shared" ref="H396:H459" si="12">IF(ISERROR(VLOOKUP(A396,Rates2018,8,FALSE)),0,VLOOKUP(A396,Rates2018,8,FALSE))</f>
        <v>1030.1300000000001</v>
      </c>
      <c r="I396" s="39">
        <f t="shared" si="11"/>
        <v>3.6403172415132065E-2</v>
      </c>
    </row>
    <row r="397" spans="1:9" x14ac:dyDescent="0.35">
      <c r="A397" s="33">
        <v>19380</v>
      </c>
      <c r="B397" s="34"/>
      <c r="C397" s="34" t="s">
        <v>346</v>
      </c>
      <c r="D397" s="35" t="s">
        <v>15</v>
      </c>
      <c r="E397" s="35" t="s">
        <v>27</v>
      </c>
      <c r="F397" s="36">
        <v>45.930900000000001</v>
      </c>
      <c r="G397" s="37">
        <v>2135.79</v>
      </c>
      <c r="H397" s="38">
        <f t="shared" si="12"/>
        <v>2046.34</v>
      </c>
      <c r="I397" s="39">
        <f t="shared" ref="I397:I460" si="13">IFERROR((G397-H397)/H397,0)</f>
        <v>4.3712188590361349E-2</v>
      </c>
    </row>
    <row r="398" spans="1:9" x14ac:dyDescent="0.35">
      <c r="A398" s="33">
        <v>19396</v>
      </c>
      <c r="B398" s="34"/>
      <c r="C398" s="34" t="s">
        <v>347</v>
      </c>
      <c r="D398" s="35" t="s">
        <v>15</v>
      </c>
      <c r="E398" s="35" t="s">
        <v>18</v>
      </c>
      <c r="F398" s="36">
        <v>22.959800000000001</v>
      </c>
      <c r="G398" s="37">
        <v>1067.6300000000001</v>
      </c>
      <c r="H398" s="38">
        <f t="shared" si="12"/>
        <v>1030.1300000000001</v>
      </c>
      <c r="I398" s="39">
        <f t="shared" si="13"/>
        <v>3.6403172415132065E-2</v>
      </c>
    </row>
    <row r="399" spans="1:9" x14ac:dyDescent="0.35">
      <c r="A399" s="33">
        <v>20103</v>
      </c>
      <c r="B399" s="34"/>
      <c r="C399" s="34" t="s">
        <v>348</v>
      </c>
      <c r="D399" s="35" t="s">
        <v>15</v>
      </c>
      <c r="E399" s="35" t="s">
        <v>18</v>
      </c>
      <c r="F399" s="36">
        <v>6.484</v>
      </c>
      <c r="G399" s="37">
        <v>301.51</v>
      </c>
      <c r="H399" s="38">
        <f t="shared" si="12"/>
        <v>298.45</v>
      </c>
      <c r="I399" s="39">
        <f t="shared" si="13"/>
        <v>1.0252973697436765E-2</v>
      </c>
    </row>
    <row r="400" spans="1:9" x14ac:dyDescent="0.35">
      <c r="A400" s="33">
        <v>20150</v>
      </c>
      <c r="B400" s="34"/>
      <c r="C400" s="34" t="s">
        <v>349</v>
      </c>
      <c r="D400" s="35" t="s">
        <v>15</v>
      </c>
      <c r="E400" s="35" t="s">
        <v>18</v>
      </c>
      <c r="F400" s="36">
        <v>27.290099999999999</v>
      </c>
      <c r="G400" s="37">
        <v>1268.99</v>
      </c>
      <c r="H400" s="38">
        <f t="shared" si="12"/>
        <v>1280.0999999999999</v>
      </c>
      <c r="I400" s="39">
        <f t="shared" si="13"/>
        <v>-8.6790094523864544E-3</v>
      </c>
    </row>
    <row r="401" spans="1:9" x14ac:dyDescent="0.35">
      <c r="A401" s="33">
        <v>20200</v>
      </c>
      <c r="B401" s="34"/>
      <c r="C401" s="34" t="s">
        <v>350</v>
      </c>
      <c r="D401" s="35" t="s">
        <v>15</v>
      </c>
      <c r="E401" s="35" t="s">
        <v>27</v>
      </c>
      <c r="F401" s="36">
        <v>11.8651</v>
      </c>
      <c r="G401" s="37">
        <v>551.73</v>
      </c>
      <c r="H401" s="38">
        <f t="shared" si="12"/>
        <v>542.96</v>
      </c>
      <c r="I401" s="39">
        <f t="shared" si="13"/>
        <v>1.6152202740533337E-2</v>
      </c>
    </row>
    <row r="402" spans="1:9" x14ac:dyDescent="0.35">
      <c r="A402" s="33">
        <v>20205</v>
      </c>
      <c r="B402" s="34"/>
      <c r="C402" s="34" t="s">
        <v>351</v>
      </c>
      <c r="D402" s="35" t="s">
        <v>15</v>
      </c>
      <c r="E402" s="35" t="s">
        <v>27</v>
      </c>
      <c r="F402" s="36">
        <v>23.389900000000001</v>
      </c>
      <c r="G402" s="37">
        <v>1087.6300000000001</v>
      </c>
      <c r="H402" s="38">
        <f t="shared" si="12"/>
        <v>1062.93</v>
      </c>
      <c r="I402" s="39">
        <f t="shared" si="13"/>
        <v>2.3237654408098413E-2</v>
      </c>
    </row>
    <row r="403" spans="1:9" x14ac:dyDescent="0.35">
      <c r="A403" s="33">
        <v>20206</v>
      </c>
      <c r="B403" s="34"/>
      <c r="C403" s="34" t="s">
        <v>352</v>
      </c>
      <c r="D403" s="35" t="s">
        <v>15</v>
      </c>
      <c r="E403" s="35" t="s">
        <v>27</v>
      </c>
      <c r="F403" s="36">
        <v>11.8651</v>
      </c>
      <c r="G403" s="37">
        <v>551.73</v>
      </c>
      <c r="H403" s="38">
        <f t="shared" si="12"/>
        <v>542.96</v>
      </c>
      <c r="I403" s="39">
        <f t="shared" si="13"/>
        <v>1.6152202740533337E-2</v>
      </c>
    </row>
    <row r="404" spans="1:9" x14ac:dyDescent="0.35">
      <c r="A404" s="33">
        <v>20220</v>
      </c>
      <c r="B404" s="34"/>
      <c r="C404" s="34" t="s">
        <v>353</v>
      </c>
      <c r="D404" s="35" t="s">
        <v>15</v>
      </c>
      <c r="E404" s="35" t="s">
        <v>27</v>
      </c>
      <c r="F404" s="36">
        <v>11.8651</v>
      </c>
      <c r="G404" s="37">
        <v>551.73</v>
      </c>
      <c r="H404" s="38">
        <f t="shared" si="12"/>
        <v>542.96</v>
      </c>
      <c r="I404" s="39">
        <f t="shared" si="13"/>
        <v>1.6152202740533337E-2</v>
      </c>
    </row>
    <row r="405" spans="1:9" x14ac:dyDescent="0.35">
      <c r="A405" s="33">
        <v>20225</v>
      </c>
      <c r="B405" s="34"/>
      <c r="C405" s="34" t="s">
        <v>353</v>
      </c>
      <c r="D405" s="35" t="s">
        <v>15</v>
      </c>
      <c r="E405" s="35" t="s">
        <v>27</v>
      </c>
      <c r="F405" s="36">
        <v>11.8651</v>
      </c>
      <c r="G405" s="37">
        <v>551.73</v>
      </c>
      <c r="H405" s="38">
        <f t="shared" si="12"/>
        <v>542.96</v>
      </c>
      <c r="I405" s="39">
        <f t="shared" si="13"/>
        <v>1.6152202740533337E-2</v>
      </c>
    </row>
    <row r="406" spans="1:9" x14ac:dyDescent="0.35">
      <c r="A406" s="33">
        <v>20240</v>
      </c>
      <c r="B406" s="34"/>
      <c r="C406" s="34" t="s">
        <v>354</v>
      </c>
      <c r="D406" s="35" t="s">
        <v>15</v>
      </c>
      <c r="E406" s="35" t="s">
        <v>27</v>
      </c>
      <c r="F406" s="36">
        <v>23.389900000000001</v>
      </c>
      <c r="G406" s="37">
        <v>1087.6300000000001</v>
      </c>
      <c r="H406" s="38">
        <f t="shared" si="12"/>
        <v>1062.93</v>
      </c>
      <c r="I406" s="39">
        <f t="shared" si="13"/>
        <v>2.3237654408098413E-2</v>
      </c>
    </row>
    <row r="407" spans="1:9" x14ac:dyDescent="0.35">
      <c r="A407" s="33">
        <v>20245</v>
      </c>
      <c r="B407" s="34"/>
      <c r="C407" s="34" t="s">
        <v>355</v>
      </c>
      <c r="D407" s="35" t="s">
        <v>15</v>
      </c>
      <c r="E407" s="35" t="s">
        <v>27</v>
      </c>
      <c r="F407" s="36">
        <v>23.389900000000001</v>
      </c>
      <c r="G407" s="37">
        <v>1087.6300000000001</v>
      </c>
      <c r="H407" s="38">
        <f t="shared" si="12"/>
        <v>1062.93</v>
      </c>
      <c r="I407" s="39">
        <f t="shared" si="13"/>
        <v>2.3237654408098413E-2</v>
      </c>
    </row>
    <row r="408" spans="1:9" x14ac:dyDescent="0.35">
      <c r="A408" s="33">
        <v>20250</v>
      </c>
      <c r="B408" s="34"/>
      <c r="C408" s="34" t="s">
        <v>356</v>
      </c>
      <c r="D408" s="35" t="s">
        <v>15</v>
      </c>
      <c r="E408" s="35" t="s">
        <v>27</v>
      </c>
      <c r="F408" s="36">
        <v>27.290099999999999</v>
      </c>
      <c r="G408" s="37">
        <v>1268.99</v>
      </c>
      <c r="H408" s="38">
        <f t="shared" si="12"/>
        <v>1280.0999999999999</v>
      </c>
      <c r="I408" s="39">
        <f t="shared" si="13"/>
        <v>-8.6790094523864544E-3</v>
      </c>
    </row>
    <row r="409" spans="1:9" x14ac:dyDescent="0.35">
      <c r="A409" s="33">
        <v>20251</v>
      </c>
      <c r="B409" s="34"/>
      <c r="C409" s="34" t="s">
        <v>356</v>
      </c>
      <c r="D409" s="35" t="s">
        <v>15</v>
      </c>
      <c r="E409" s="35" t="s">
        <v>27</v>
      </c>
      <c r="F409" s="36">
        <v>59.701099999999997</v>
      </c>
      <c r="G409" s="37">
        <v>2776.1</v>
      </c>
      <c r="H409" s="38">
        <f t="shared" si="12"/>
        <v>2721.78</v>
      </c>
      <c r="I409" s="39">
        <f t="shared" si="13"/>
        <v>1.9957527794310967E-2</v>
      </c>
    </row>
    <row r="410" spans="1:9" x14ac:dyDescent="0.35">
      <c r="A410" s="33">
        <v>20500</v>
      </c>
      <c r="B410" s="34"/>
      <c r="C410" s="34" t="s">
        <v>357</v>
      </c>
      <c r="D410" s="35" t="s">
        <v>15</v>
      </c>
      <c r="E410" s="35" t="s">
        <v>16</v>
      </c>
      <c r="F410" s="36"/>
      <c r="G410" s="37">
        <v>59.78</v>
      </c>
      <c r="H410" s="38">
        <f t="shared" si="12"/>
        <v>57.24</v>
      </c>
      <c r="I410" s="39">
        <f t="shared" si="13"/>
        <v>4.4374563242487751E-2</v>
      </c>
    </row>
    <row r="411" spans="1:9" x14ac:dyDescent="0.35">
      <c r="A411" s="33">
        <v>20501</v>
      </c>
      <c r="B411" s="34"/>
      <c r="C411" s="34" t="s">
        <v>358</v>
      </c>
      <c r="D411" s="35" t="s">
        <v>22</v>
      </c>
      <c r="E411" s="35" t="s">
        <v>20</v>
      </c>
      <c r="F411" s="36"/>
      <c r="G411" s="37"/>
      <c r="H411" s="38">
        <f t="shared" si="12"/>
        <v>0</v>
      </c>
      <c r="I411" s="39">
        <f t="shared" si="13"/>
        <v>0</v>
      </c>
    </row>
    <row r="412" spans="1:9" x14ac:dyDescent="0.35">
      <c r="A412" s="33">
        <v>20520</v>
      </c>
      <c r="B412" s="34"/>
      <c r="C412" s="34" t="s">
        <v>359</v>
      </c>
      <c r="D412" s="35" t="s">
        <v>15</v>
      </c>
      <c r="E412" s="35" t="s">
        <v>16</v>
      </c>
      <c r="F412" s="36"/>
      <c r="G412" s="37">
        <v>137.56</v>
      </c>
      <c r="H412" s="38">
        <f t="shared" si="12"/>
        <v>132.84</v>
      </c>
      <c r="I412" s="39">
        <f t="shared" si="13"/>
        <v>3.5531466425775357E-2</v>
      </c>
    </row>
    <row r="413" spans="1:9" x14ac:dyDescent="0.35">
      <c r="A413" s="33">
        <v>20525</v>
      </c>
      <c r="B413" s="34"/>
      <c r="C413" s="34" t="s">
        <v>359</v>
      </c>
      <c r="D413" s="35" t="s">
        <v>15</v>
      </c>
      <c r="E413" s="35" t="s">
        <v>27</v>
      </c>
      <c r="F413" s="36">
        <v>23.389900000000001</v>
      </c>
      <c r="G413" s="37">
        <v>1087.6300000000001</v>
      </c>
      <c r="H413" s="38">
        <f t="shared" si="12"/>
        <v>1062.93</v>
      </c>
      <c r="I413" s="39">
        <f t="shared" si="13"/>
        <v>2.3237654408098413E-2</v>
      </c>
    </row>
    <row r="414" spans="1:9" x14ac:dyDescent="0.35">
      <c r="A414" s="33">
        <v>20526</v>
      </c>
      <c r="B414" s="34"/>
      <c r="C414" s="34" t="s">
        <v>360</v>
      </c>
      <c r="D414" s="35" t="s">
        <v>15</v>
      </c>
      <c r="E414" s="35" t="s">
        <v>16</v>
      </c>
      <c r="F414" s="36"/>
      <c r="G414" s="37">
        <v>39.25</v>
      </c>
      <c r="H414" s="38">
        <f t="shared" si="12"/>
        <v>39.96</v>
      </c>
      <c r="I414" s="39">
        <f t="shared" si="13"/>
        <v>-1.7767767767767787E-2</v>
      </c>
    </row>
    <row r="415" spans="1:9" x14ac:dyDescent="0.35">
      <c r="A415" s="33">
        <v>20527</v>
      </c>
      <c r="B415" s="34"/>
      <c r="C415" s="34" t="s">
        <v>361</v>
      </c>
      <c r="D415" s="35" t="s">
        <v>15</v>
      </c>
      <c r="E415" s="35" t="s">
        <v>16</v>
      </c>
      <c r="F415" s="36"/>
      <c r="G415" s="37">
        <v>43.21</v>
      </c>
      <c r="H415" s="38">
        <f t="shared" si="12"/>
        <v>44.28</v>
      </c>
      <c r="I415" s="39">
        <f t="shared" si="13"/>
        <v>-2.4164408310749778E-2</v>
      </c>
    </row>
    <row r="416" spans="1:9" x14ac:dyDescent="0.35">
      <c r="A416" s="33">
        <v>20550</v>
      </c>
      <c r="B416" s="34"/>
      <c r="C416" s="34" t="s">
        <v>362</v>
      </c>
      <c r="D416" s="35" t="s">
        <v>15</v>
      </c>
      <c r="E416" s="35" t="s">
        <v>16</v>
      </c>
      <c r="F416" s="36"/>
      <c r="G416" s="37">
        <v>23.41</v>
      </c>
      <c r="H416" s="38">
        <f t="shared" si="12"/>
        <v>24.12</v>
      </c>
      <c r="I416" s="39">
        <f t="shared" si="13"/>
        <v>-2.9436152570480961E-2</v>
      </c>
    </row>
    <row r="417" spans="1:9" x14ac:dyDescent="0.35">
      <c r="A417" s="33">
        <v>20551</v>
      </c>
      <c r="B417" s="34"/>
      <c r="C417" s="34" t="s">
        <v>363</v>
      </c>
      <c r="D417" s="35" t="s">
        <v>15</v>
      </c>
      <c r="E417" s="35" t="s">
        <v>16</v>
      </c>
      <c r="F417" s="36"/>
      <c r="G417" s="37">
        <v>24.13</v>
      </c>
      <c r="H417" s="38">
        <f t="shared" si="12"/>
        <v>32.4</v>
      </c>
      <c r="I417" s="39">
        <f t="shared" si="13"/>
        <v>-0.25524691358024693</v>
      </c>
    </row>
    <row r="418" spans="1:9" x14ac:dyDescent="0.35">
      <c r="A418" s="33">
        <v>20552</v>
      </c>
      <c r="B418" s="34"/>
      <c r="C418" s="34" t="s">
        <v>364</v>
      </c>
      <c r="D418" s="35" t="s">
        <v>15</v>
      </c>
      <c r="E418" s="35" t="s">
        <v>16</v>
      </c>
      <c r="F418" s="36"/>
      <c r="G418" s="37">
        <v>30.25</v>
      </c>
      <c r="H418" s="38">
        <f t="shared" si="12"/>
        <v>30.24</v>
      </c>
      <c r="I418" s="39">
        <f t="shared" si="13"/>
        <v>3.3068783068788239E-4</v>
      </c>
    </row>
    <row r="419" spans="1:9" x14ac:dyDescent="0.35">
      <c r="A419" s="33">
        <v>20553</v>
      </c>
      <c r="B419" s="34"/>
      <c r="C419" s="34" t="s">
        <v>365</v>
      </c>
      <c r="D419" s="35" t="s">
        <v>15</v>
      </c>
      <c r="E419" s="35" t="s">
        <v>16</v>
      </c>
      <c r="F419" s="36"/>
      <c r="G419" s="37">
        <v>35.29</v>
      </c>
      <c r="H419" s="38">
        <f t="shared" si="12"/>
        <v>35.28</v>
      </c>
      <c r="I419" s="39">
        <f t="shared" si="13"/>
        <v>2.8344671201808416E-4</v>
      </c>
    </row>
    <row r="420" spans="1:9" x14ac:dyDescent="0.35">
      <c r="A420" s="33">
        <v>20555</v>
      </c>
      <c r="B420" s="34"/>
      <c r="C420" s="34" t="s">
        <v>366</v>
      </c>
      <c r="D420" s="35" t="s">
        <v>15</v>
      </c>
      <c r="E420" s="35" t="s">
        <v>298</v>
      </c>
      <c r="F420" s="36">
        <v>27.290099999999999</v>
      </c>
      <c r="G420" s="37">
        <v>1268.99</v>
      </c>
      <c r="H420" s="38">
        <f t="shared" si="12"/>
        <v>737.69</v>
      </c>
      <c r="I420" s="39">
        <f t="shared" si="13"/>
        <v>0.72022123114045189</v>
      </c>
    </row>
    <row r="421" spans="1:9" x14ac:dyDescent="0.35">
      <c r="A421" s="33">
        <v>20600</v>
      </c>
      <c r="B421" s="34"/>
      <c r="C421" s="34" t="s">
        <v>367</v>
      </c>
      <c r="D421" s="35" t="s">
        <v>15</v>
      </c>
      <c r="E421" s="35" t="s">
        <v>16</v>
      </c>
      <c r="F421" s="36"/>
      <c r="G421" s="37">
        <v>21.97</v>
      </c>
      <c r="H421" s="38">
        <f t="shared" si="12"/>
        <v>23.04</v>
      </c>
      <c r="I421" s="39">
        <f t="shared" si="13"/>
        <v>-4.6440972222222238E-2</v>
      </c>
    </row>
    <row r="422" spans="1:9" x14ac:dyDescent="0.35">
      <c r="A422" s="33">
        <v>20604</v>
      </c>
      <c r="B422" s="34"/>
      <c r="C422" s="34" t="s">
        <v>368</v>
      </c>
      <c r="D422" s="35" t="s">
        <v>15</v>
      </c>
      <c r="E422" s="35" t="s">
        <v>16</v>
      </c>
      <c r="F422" s="36"/>
      <c r="G422" s="37">
        <v>37.450000000000003</v>
      </c>
      <c r="H422" s="38">
        <f t="shared" si="12"/>
        <v>38.159999999999997</v>
      </c>
      <c r="I422" s="39">
        <f t="shared" si="13"/>
        <v>-1.8605870020964199E-2</v>
      </c>
    </row>
    <row r="423" spans="1:9" x14ac:dyDescent="0.35">
      <c r="A423" s="33">
        <v>20605</v>
      </c>
      <c r="B423" s="34"/>
      <c r="C423" s="34" t="s">
        <v>367</v>
      </c>
      <c r="D423" s="35" t="s">
        <v>15</v>
      </c>
      <c r="E423" s="35" t="s">
        <v>16</v>
      </c>
      <c r="F423" s="36"/>
      <c r="G423" s="37">
        <v>23.41</v>
      </c>
      <c r="H423" s="38">
        <f t="shared" si="12"/>
        <v>24.48</v>
      </c>
      <c r="I423" s="39">
        <f t="shared" si="13"/>
        <v>-4.3709150326797397E-2</v>
      </c>
    </row>
    <row r="424" spans="1:9" x14ac:dyDescent="0.35">
      <c r="A424" s="33">
        <v>20606</v>
      </c>
      <c r="B424" s="34"/>
      <c r="C424" s="34" t="s">
        <v>368</v>
      </c>
      <c r="D424" s="35" t="s">
        <v>15</v>
      </c>
      <c r="E424" s="35" t="s">
        <v>16</v>
      </c>
      <c r="F424" s="36"/>
      <c r="G424" s="37">
        <v>41.77</v>
      </c>
      <c r="H424" s="38">
        <f t="shared" si="12"/>
        <v>41.76</v>
      </c>
      <c r="I424" s="39">
        <f t="shared" si="13"/>
        <v>2.3946360153268958E-4</v>
      </c>
    </row>
    <row r="425" spans="1:9" x14ac:dyDescent="0.35">
      <c r="A425" s="33">
        <v>20610</v>
      </c>
      <c r="B425" s="34"/>
      <c r="C425" s="34" t="s">
        <v>367</v>
      </c>
      <c r="D425" s="35" t="s">
        <v>15</v>
      </c>
      <c r="E425" s="35" t="s">
        <v>16</v>
      </c>
      <c r="F425" s="36"/>
      <c r="G425" s="37">
        <v>28.09</v>
      </c>
      <c r="H425" s="38">
        <f t="shared" si="12"/>
        <v>29.16</v>
      </c>
      <c r="I425" s="39">
        <f t="shared" si="13"/>
        <v>-3.6694101508916332E-2</v>
      </c>
    </row>
    <row r="426" spans="1:9" x14ac:dyDescent="0.35">
      <c r="A426" s="33">
        <v>20611</v>
      </c>
      <c r="B426" s="34"/>
      <c r="C426" s="34" t="s">
        <v>368</v>
      </c>
      <c r="D426" s="35" t="s">
        <v>15</v>
      </c>
      <c r="E426" s="35" t="s">
        <v>16</v>
      </c>
      <c r="F426" s="36"/>
      <c r="G426" s="37">
        <v>47.89</v>
      </c>
      <c r="H426" s="38">
        <f t="shared" si="12"/>
        <v>47.88</v>
      </c>
      <c r="I426" s="39">
        <f t="shared" si="13"/>
        <v>2.0885547201332519E-4</v>
      </c>
    </row>
    <row r="427" spans="1:9" x14ac:dyDescent="0.35">
      <c r="A427" s="33">
        <v>20612</v>
      </c>
      <c r="B427" s="34"/>
      <c r="C427" s="34" t="s">
        <v>369</v>
      </c>
      <c r="D427" s="35" t="s">
        <v>15</v>
      </c>
      <c r="E427" s="35" t="s">
        <v>16</v>
      </c>
      <c r="F427" s="36"/>
      <c r="G427" s="37">
        <v>32.409999999999997</v>
      </c>
      <c r="H427" s="38">
        <f t="shared" si="12"/>
        <v>33.479999999999997</v>
      </c>
      <c r="I427" s="39">
        <f t="shared" si="13"/>
        <v>-3.1959378733572297E-2</v>
      </c>
    </row>
    <row r="428" spans="1:9" x14ac:dyDescent="0.35">
      <c r="A428" s="33">
        <v>20615</v>
      </c>
      <c r="B428" s="34"/>
      <c r="C428" s="34" t="s">
        <v>370</v>
      </c>
      <c r="D428" s="35" t="s">
        <v>15</v>
      </c>
      <c r="E428" s="35" t="s">
        <v>16</v>
      </c>
      <c r="F428" s="36"/>
      <c r="G428" s="37">
        <v>161.69</v>
      </c>
      <c r="H428" s="38">
        <f t="shared" si="12"/>
        <v>152.63999999999999</v>
      </c>
      <c r="I428" s="39">
        <f t="shared" si="13"/>
        <v>5.9289832285115383E-2</v>
      </c>
    </row>
    <row r="429" spans="1:9" x14ac:dyDescent="0.35">
      <c r="A429" s="33">
        <v>20650</v>
      </c>
      <c r="B429" s="34"/>
      <c r="C429" s="34" t="s">
        <v>371</v>
      </c>
      <c r="D429" s="35" t="s">
        <v>15</v>
      </c>
      <c r="E429" s="35" t="s">
        <v>27</v>
      </c>
      <c r="F429" s="36">
        <v>27.290099999999999</v>
      </c>
      <c r="G429" s="37">
        <v>1268.99</v>
      </c>
      <c r="H429" s="38">
        <f t="shared" si="12"/>
        <v>1280.0999999999999</v>
      </c>
      <c r="I429" s="39">
        <f t="shared" si="13"/>
        <v>-8.6790094523864544E-3</v>
      </c>
    </row>
    <row r="430" spans="1:9" x14ac:dyDescent="0.35">
      <c r="A430" s="33">
        <v>20662</v>
      </c>
      <c r="B430" s="34"/>
      <c r="C430" s="34" t="s">
        <v>372</v>
      </c>
      <c r="D430" s="35" t="s">
        <v>15</v>
      </c>
      <c r="E430" s="35" t="s">
        <v>298</v>
      </c>
      <c r="F430" s="36">
        <v>15.3325</v>
      </c>
      <c r="G430" s="37">
        <v>712.96</v>
      </c>
      <c r="H430" s="38">
        <f t="shared" si="12"/>
        <v>737.69</v>
      </c>
      <c r="I430" s="39">
        <f t="shared" si="13"/>
        <v>-3.3523566809906626E-2</v>
      </c>
    </row>
    <row r="431" spans="1:9" x14ac:dyDescent="0.35">
      <c r="A431" s="33">
        <v>20663</v>
      </c>
      <c r="B431" s="34"/>
      <c r="C431" s="34" t="s">
        <v>373</v>
      </c>
      <c r="D431" s="35" t="s">
        <v>15</v>
      </c>
      <c r="E431" s="35" t="s">
        <v>298</v>
      </c>
      <c r="F431" s="36">
        <v>27.290099999999999</v>
      </c>
      <c r="G431" s="37">
        <v>1268.99</v>
      </c>
      <c r="H431" s="38">
        <f t="shared" si="12"/>
        <v>1280.0999999999999</v>
      </c>
      <c r="I431" s="39">
        <f t="shared" si="13"/>
        <v>-8.6790094523864544E-3</v>
      </c>
    </row>
    <row r="432" spans="1:9" x14ac:dyDescent="0.35">
      <c r="A432" s="33">
        <v>20665</v>
      </c>
      <c r="B432" s="34"/>
      <c r="C432" s="34" t="s">
        <v>374</v>
      </c>
      <c r="D432" s="35" t="s">
        <v>22</v>
      </c>
      <c r="E432" s="35" t="s">
        <v>18</v>
      </c>
      <c r="F432" s="36">
        <v>3.8919000000000001</v>
      </c>
      <c r="G432" s="37">
        <v>180.97</v>
      </c>
      <c r="H432" s="38">
        <f t="shared" si="12"/>
        <v>171.94</v>
      </c>
      <c r="I432" s="39">
        <f t="shared" si="13"/>
        <v>5.251832034430616E-2</v>
      </c>
    </row>
    <row r="433" spans="1:9" x14ac:dyDescent="0.35">
      <c r="A433" s="33">
        <v>20670</v>
      </c>
      <c r="B433" s="34"/>
      <c r="C433" s="34" t="s">
        <v>375</v>
      </c>
      <c r="D433" s="35" t="s">
        <v>22</v>
      </c>
      <c r="E433" s="35" t="s">
        <v>27</v>
      </c>
      <c r="F433" s="36">
        <v>11.8651</v>
      </c>
      <c r="G433" s="37">
        <v>551.73</v>
      </c>
      <c r="H433" s="38">
        <f t="shared" si="12"/>
        <v>542.96</v>
      </c>
      <c r="I433" s="39">
        <f t="shared" si="13"/>
        <v>1.6152202740533337E-2</v>
      </c>
    </row>
    <row r="434" spans="1:9" x14ac:dyDescent="0.35">
      <c r="A434" s="33">
        <v>20680</v>
      </c>
      <c r="B434" s="34"/>
      <c r="C434" s="34" t="s">
        <v>375</v>
      </c>
      <c r="D434" s="35" t="s">
        <v>22</v>
      </c>
      <c r="E434" s="35" t="s">
        <v>27</v>
      </c>
      <c r="F434" s="36">
        <v>23.389900000000001</v>
      </c>
      <c r="G434" s="37">
        <v>1087.6300000000001</v>
      </c>
      <c r="H434" s="38">
        <f t="shared" si="12"/>
        <v>1062.93</v>
      </c>
      <c r="I434" s="39">
        <f t="shared" si="13"/>
        <v>2.3237654408098413E-2</v>
      </c>
    </row>
    <row r="435" spans="1:9" x14ac:dyDescent="0.35">
      <c r="A435" s="33">
        <v>20690</v>
      </c>
      <c r="B435" s="34"/>
      <c r="C435" s="34" t="s">
        <v>376</v>
      </c>
      <c r="D435" s="35" t="s">
        <v>15</v>
      </c>
      <c r="E435" s="35" t="s">
        <v>114</v>
      </c>
      <c r="F435" s="36">
        <v>79.570300000000003</v>
      </c>
      <c r="G435" s="37">
        <v>3700.02</v>
      </c>
      <c r="H435" s="38">
        <f t="shared" si="12"/>
        <v>2721.78</v>
      </c>
      <c r="I435" s="39">
        <f t="shared" si="13"/>
        <v>0.35941185547693044</v>
      </c>
    </row>
    <row r="436" spans="1:9" x14ac:dyDescent="0.35">
      <c r="A436" s="33">
        <v>20692</v>
      </c>
      <c r="B436" s="34"/>
      <c r="C436" s="34" t="s">
        <v>376</v>
      </c>
      <c r="D436" s="35" t="s">
        <v>15</v>
      </c>
      <c r="E436" s="35" t="s">
        <v>114</v>
      </c>
      <c r="F436" s="36">
        <v>173.00190000000001</v>
      </c>
      <c r="G436" s="37">
        <v>8044.59</v>
      </c>
      <c r="H436" s="38">
        <f t="shared" si="12"/>
        <v>7001.62</v>
      </c>
      <c r="I436" s="39">
        <f t="shared" si="13"/>
        <v>0.14896124039865064</v>
      </c>
    </row>
    <row r="437" spans="1:9" x14ac:dyDescent="0.35">
      <c r="A437" s="33">
        <v>20693</v>
      </c>
      <c r="B437" s="34"/>
      <c r="C437" s="34" t="s">
        <v>377</v>
      </c>
      <c r="D437" s="35" t="s">
        <v>15</v>
      </c>
      <c r="E437" s="35" t="s">
        <v>27</v>
      </c>
      <c r="F437" s="36">
        <v>59.701099999999997</v>
      </c>
      <c r="G437" s="37">
        <v>2776.1</v>
      </c>
      <c r="H437" s="38">
        <f t="shared" si="12"/>
        <v>2721.78</v>
      </c>
      <c r="I437" s="39">
        <f t="shared" si="13"/>
        <v>1.9957527794310967E-2</v>
      </c>
    </row>
    <row r="438" spans="1:9" x14ac:dyDescent="0.35">
      <c r="A438" s="33">
        <v>20694</v>
      </c>
      <c r="B438" s="34"/>
      <c r="C438" s="34" t="s">
        <v>378</v>
      </c>
      <c r="D438" s="35" t="s">
        <v>22</v>
      </c>
      <c r="E438" s="35" t="s">
        <v>27</v>
      </c>
      <c r="F438" s="36">
        <v>15.3325</v>
      </c>
      <c r="G438" s="37">
        <v>712.96</v>
      </c>
      <c r="H438" s="38">
        <f t="shared" si="12"/>
        <v>737.69</v>
      </c>
      <c r="I438" s="39">
        <f t="shared" si="13"/>
        <v>-3.3523566809906626E-2</v>
      </c>
    </row>
    <row r="439" spans="1:9" x14ac:dyDescent="0.35">
      <c r="A439" s="33">
        <v>20696</v>
      </c>
      <c r="B439" s="34"/>
      <c r="C439" s="34" t="s">
        <v>379</v>
      </c>
      <c r="D439" s="35" t="s">
        <v>15</v>
      </c>
      <c r="E439" s="35" t="s">
        <v>114</v>
      </c>
      <c r="F439" s="36">
        <v>219.411</v>
      </c>
      <c r="G439" s="37">
        <v>10202.61</v>
      </c>
      <c r="H439" s="38">
        <f t="shared" si="12"/>
        <v>7539.67</v>
      </c>
      <c r="I439" s="39">
        <f t="shared" si="13"/>
        <v>0.35319052425371411</v>
      </c>
    </row>
    <row r="440" spans="1:9" x14ac:dyDescent="0.35">
      <c r="A440" s="33">
        <v>20697</v>
      </c>
      <c r="B440" s="34"/>
      <c r="C440" s="34" t="s">
        <v>380</v>
      </c>
      <c r="D440" s="35" t="s">
        <v>15</v>
      </c>
      <c r="E440" s="35" t="s">
        <v>51</v>
      </c>
      <c r="F440" s="36">
        <v>15.3325</v>
      </c>
      <c r="G440" s="37">
        <v>712.96</v>
      </c>
      <c r="H440" s="38">
        <f t="shared" si="12"/>
        <v>737.69</v>
      </c>
      <c r="I440" s="39">
        <f t="shared" si="13"/>
        <v>-3.3523566809906626E-2</v>
      </c>
    </row>
    <row r="441" spans="1:9" x14ac:dyDescent="0.35">
      <c r="A441" s="33">
        <v>20822</v>
      </c>
      <c r="B441" s="34"/>
      <c r="C441" s="34" t="s">
        <v>381</v>
      </c>
      <c r="D441" s="35" t="s">
        <v>15</v>
      </c>
      <c r="E441" s="35" t="s">
        <v>18</v>
      </c>
      <c r="F441" s="36">
        <v>15.3325</v>
      </c>
      <c r="G441" s="37">
        <v>712.96</v>
      </c>
      <c r="H441" s="38">
        <f t="shared" si="12"/>
        <v>737.69</v>
      </c>
      <c r="I441" s="39">
        <f t="shared" si="13"/>
        <v>-3.3523566809906626E-2</v>
      </c>
    </row>
    <row r="442" spans="1:9" x14ac:dyDescent="0.35">
      <c r="A442" s="33">
        <v>20900</v>
      </c>
      <c r="B442" s="34"/>
      <c r="C442" s="34" t="s">
        <v>382</v>
      </c>
      <c r="D442" s="35" t="s">
        <v>15</v>
      </c>
      <c r="E442" s="35" t="s">
        <v>27</v>
      </c>
      <c r="F442" s="36">
        <v>59.701099999999997</v>
      </c>
      <c r="G442" s="37">
        <v>2776.1</v>
      </c>
      <c r="H442" s="38">
        <f t="shared" si="12"/>
        <v>2721.78</v>
      </c>
      <c r="I442" s="39">
        <f t="shared" si="13"/>
        <v>1.9957527794310967E-2</v>
      </c>
    </row>
    <row r="443" spans="1:9" x14ac:dyDescent="0.35">
      <c r="A443" s="33">
        <v>20902</v>
      </c>
      <c r="B443" s="34"/>
      <c r="C443" s="34" t="s">
        <v>382</v>
      </c>
      <c r="D443" s="35" t="s">
        <v>15</v>
      </c>
      <c r="E443" s="35" t="s">
        <v>27</v>
      </c>
      <c r="F443" s="36">
        <v>59.701099999999997</v>
      </c>
      <c r="G443" s="37">
        <v>2776.1</v>
      </c>
      <c r="H443" s="38">
        <f t="shared" si="12"/>
        <v>2721.78</v>
      </c>
      <c r="I443" s="39">
        <f t="shared" si="13"/>
        <v>1.9957527794310967E-2</v>
      </c>
    </row>
    <row r="444" spans="1:9" x14ac:dyDescent="0.35">
      <c r="A444" s="33">
        <v>20910</v>
      </c>
      <c r="B444" s="34"/>
      <c r="C444" s="34" t="s">
        <v>383</v>
      </c>
      <c r="D444" s="35" t="s">
        <v>15</v>
      </c>
      <c r="E444" s="35" t="s">
        <v>27</v>
      </c>
      <c r="F444" s="36">
        <v>5.3827999999999996</v>
      </c>
      <c r="G444" s="37">
        <v>250.3</v>
      </c>
      <c r="H444" s="38">
        <f t="shared" si="12"/>
        <v>254.35</v>
      </c>
      <c r="I444" s="39">
        <f t="shared" si="13"/>
        <v>-1.5922940829565493E-2</v>
      </c>
    </row>
    <row r="445" spans="1:9" x14ac:dyDescent="0.35">
      <c r="A445" s="33">
        <v>20912</v>
      </c>
      <c r="B445" s="34"/>
      <c r="C445" s="34" t="s">
        <v>383</v>
      </c>
      <c r="D445" s="35" t="s">
        <v>15</v>
      </c>
      <c r="E445" s="35" t="s">
        <v>27</v>
      </c>
      <c r="F445" s="36">
        <v>30.754000000000001</v>
      </c>
      <c r="G445" s="37">
        <v>1430.06</v>
      </c>
      <c r="H445" s="38">
        <f t="shared" si="12"/>
        <v>1412.16</v>
      </c>
      <c r="I445" s="39">
        <f t="shared" si="13"/>
        <v>1.2675617493768315E-2</v>
      </c>
    </row>
    <row r="446" spans="1:9" x14ac:dyDescent="0.35">
      <c r="A446" s="33">
        <v>20920</v>
      </c>
      <c r="B446" s="34"/>
      <c r="C446" s="34" t="s">
        <v>384</v>
      </c>
      <c r="D446" s="35" t="s">
        <v>15</v>
      </c>
      <c r="E446" s="35" t="s">
        <v>27</v>
      </c>
      <c r="F446" s="36">
        <v>17.431699999999999</v>
      </c>
      <c r="G446" s="37">
        <v>810.57</v>
      </c>
      <c r="H446" s="38">
        <f t="shared" si="12"/>
        <v>817.15</v>
      </c>
      <c r="I446" s="39">
        <f t="shared" si="13"/>
        <v>-8.052377164535187E-3</v>
      </c>
    </row>
    <row r="447" spans="1:9" x14ac:dyDescent="0.35">
      <c r="A447" s="33">
        <v>20922</v>
      </c>
      <c r="B447" s="34"/>
      <c r="C447" s="34" t="s">
        <v>384</v>
      </c>
      <c r="D447" s="35" t="s">
        <v>15</v>
      </c>
      <c r="E447" s="35" t="s">
        <v>27</v>
      </c>
      <c r="F447" s="36">
        <v>17.431699999999999</v>
      </c>
      <c r="G447" s="37">
        <v>810.57</v>
      </c>
      <c r="H447" s="38">
        <f t="shared" si="12"/>
        <v>817.15</v>
      </c>
      <c r="I447" s="39">
        <f t="shared" si="13"/>
        <v>-8.052377164535187E-3</v>
      </c>
    </row>
    <row r="448" spans="1:9" x14ac:dyDescent="0.35">
      <c r="A448" s="33">
        <v>20924</v>
      </c>
      <c r="B448" s="34"/>
      <c r="C448" s="34" t="s">
        <v>385</v>
      </c>
      <c r="D448" s="35" t="s">
        <v>15</v>
      </c>
      <c r="E448" s="35" t="s">
        <v>27</v>
      </c>
      <c r="F448" s="36">
        <v>59.701099999999997</v>
      </c>
      <c r="G448" s="37">
        <v>2776.1</v>
      </c>
      <c r="H448" s="38">
        <f t="shared" si="12"/>
        <v>2721.78</v>
      </c>
      <c r="I448" s="39">
        <f t="shared" si="13"/>
        <v>1.9957527794310967E-2</v>
      </c>
    </row>
    <row r="449" spans="1:9" x14ac:dyDescent="0.35">
      <c r="A449" s="33">
        <v>20926</v>
      </c>
      <c r="B449" s="34"/>
      <c r="C449" s="34" t="s">
        <v>386</v>
      </c>
      <c r="D449" s="35" t="s">
        <v>15</v>
      </c>
      <c r="E449" s="35" t="s">
        <v>27</v>
      </c>
      <c r="F449" s="36">
        <v>30.754000000000001</v>
      </c>
      <c r="G449" s="37">
        <v>1430.06</v>
      </c>
      <c r="H449" s="38">
        <f t="shared" si="12"/>
        <v>1412.16</v>
      </c>
      <c r="I449" s="39">
        <f t="shared" si="13"/>
        <v>1.2675617493768315E-2</v>
      </c>
    </row>
    <row r="450" spans="1:9" x14ac:dyDescent="0.35">
      <c r="A450" s="33">
        <v>20930</v>
      </c>
      <c r="B450" s="34"/>
      <c r="C450" s="34" t="s">
        <v>387</v>
      </c>
      <c r="D450" s="35" t="s">
        <v>22</v>
      </c>
      <c r="E450" s="35" t="s">
        <v>20</v>
      </c>
      <c r="F450" s="36"/>
      <c r="G450" s="37"/>
      <c r="H450" s="38">
        <f t="shared" si="12"/>
        <v>0</v>
      </c>
      <c r="I450" s="39">
        <f t="shared" si="13"/>
        <v>0</v>
      </c>
    </row>
    <row r="451" spans="1:9" x14ac:dyDescent="0.35">
      <c r="A451" s="33">
        <v>20931</v>
      </c>
      <c r="B451" s="34"/>
      <c r="C451" s="34" t="s">
        <v>388</v>
      </c>
      <c r="D451" s="35" t="s">
        <v>22</v>
      </c>
      <c r="E451" s="35" t="s">
        <v>20</v>
      </c>
      <c r="F451" s="36"/>
      <c r="G451" s="37"/>
      <c r="H451" s="38">
        <f t="shared" si="12"/>
        <v>0</v>
      </c>
      <c r="I451" s="39">
        <f t="shared" si="13"/>
        <v>0</v>
      </c>
    </row>
    <row r="452" spans="1:9" x14ac:dyDescent="0.35">
      <c r="A452" s="33">
        <v>20936</v>
      </c>
      <c r="B452" s="34"/>
      <c r="C452" s="34" t="s">
        <v>389</v>
      </c>
      <c r="D452" s="35" t="s">
        <v>22</v>
      </c>
      <c r="E452" s="35" t="s">
        <v>20</v>
      </c>
      <c r="F452" s="36"/>
      <c r="G452" s="37"/>
      <c r="H452" s="38">
        <f t="shared" si="12"/>
        <v>0</v>
      </c>
      <c r="I452" s="39">
        <f t="shared" si="13"/>
        <v>0</v>
      </c>
    </row>
    <row r="453" spans="1:9" x14ac:dyDescent="0.35">
      <c r="A453" s="33">
        <v>20937</v>
      </c>
      <c r="B453" s="34"/>
      <c r="C453" s="34" t="s">
        <v>390</v>
      </c>
      <c r="D453" s="35" t="s">
        <v>22</v>
      </c>
      <c r="E453" s="35" t="s">
        <v>20</v>
      </c>
      <c r="F453" s="36"/>
      <c r="G453" s="37"/>
      <c r="H453" s="38">
        <f t="shared" si="12"/>
        <v>0</v>
      </c>
      <c r="I453" s="39">
        <f t="shared" si="13"/>
        <v>0</v>
      </c>
    </row>
    <row r="454" spans="1:9" x14ac:dyDescent="0.35">
      <c r="A454" s="33">
        <v>20938</v>
      </c>
      <c r="B454" s="34"/>
      <c r="C454" s="34" t="s">
        <v>391</v>
      </c>
      <c r="D454" s="35" t="s">
        <v>22</v>
      </c>
      <c r="E454" s="35" t="s">
        <v>20</v>
      </c>
      <c r="F454" s="36"/>
      <c r="G454" s="37"/>
      <c r="H454" s="38">
        <f t="shared" si="12"/>
        <v>0</v>
      </c>
      <c r="I454" s="39">
        <f t="shared" si="13"/>
        <v>0</v>
      </c>
    </row>
    <row r="455" spans="1:9" x14ac:dyDescent="0.35">
      <c r="A455" s="33">
        <v>20939</v>
      </c>
      <c r="B455" s="34"/>
      <c r="C455" s="34" t="s">
        <v>392</v>
      </c>
      <c r="D455" s="35" t="s">
        <v>22</v>
      </c>
      <c r="E455" s="35" t="s">
        <v>20</v>
      </c>
      <c r="F455" s="36"/>
      <c r="G455" s="37"/>
      <c r="H455" s="38">
        <f t="shared" si="12"/>
        <v>0</v>
      </c>
      <c r="I455" s="39">
        <f t="shared" si="13"/>
        <v>0</v>
      </c>
    </row>
    <row r="456" spans="1:9" x14ac:dyDescent="0.35">
      <c r="A456" s="33">
        <v>20950</v>
      </c>
      <c r="B456" s="34"/>
      <c r="C456" s="34" t="s">
        <v>393</v>
      </c>
      <c r="D456" s="35" t="s">
        <v>15</v>
      </c>
      <c r="E456" s="35" t="s">
        <v>18</v>
      </c>
      <c r="F456" s="36">
        <v>6.484</v>
      </c>
      <c r="G456" s="37">
        <v>301.51</v>
      </c>
      <c r="H456" s="38">
        <f t="shared" si="12"/>
        <v>298.45</v>
      </c>
      <c r="I456" s="39">
        <f t="shared" si="13"/>
        <v>1.0252973697436765E-2</v>
      </c>
    </row>
    <row r="457" spans="1:9" x14ac:dyDescent="0.35">
      <c r="A457" s="33">
        <v>20972</v>
      </c>
      <c r="B457" s="34"/>
      <c r="C457" s="34" t="s">
        <v>394</v>
      </c>
      <c r="D457" s="35" t="s">
        <v>15</v>
      </c>
      <c r="E457" s="35" t="s">
        <v>18</v>
      </c>
      <c r="F457" s="36">
        <v>59.701099999999997</v>
      </c>
      <c r="G457" s="37">
        <v>2776.1</v>
      </c>
      <c r="H457" s="38">
        <f t="shared" si="12"/>
        <v>2721.78</v>
      </c>
      <c r="I457" s="39">
        <f t="shared" si="13"/>
        <v>1.9957527794310967E-2</v>
      </c>
    </row>
    <row r="458" spans="1:9" x14ac:dyDescent="0.35">
      <c r="A458" s="33">
        <v>20973</v>
      </c>
      <c r="B458" s="34"/>
      <c r="C458" s="34" t="s">
        <v>395</v>
      </c>
      <c r="D458" s="35" t="s">
        <v>15</v>
      </c>
      <c r="E458" s="35" t="s">
        <v>298</v>
      </c>
      <c r="F458" s="36">
        <v>59.701099999999997</v>
      </c>
      <c r="G458" s="37">
        <v>2776.1</v>
      </c>
      <c r="H458" s="38">
        <f t="shared" si="12"/>
        <v>2721.78</v>
      </c>
      <c r="I458" s="39">
        <f t="shared" si="13"/>
        <v>1.9957527794310967E-2</v>
      </c>
    </row>
    <row r="459" spans="1:9" x14ac:dyDescent="0.35">
      <c r="A459" s="33">
        <v>20975</v>
      </c>
      <c r="B459" s="34"/>
      <c r="C459" s="34" t="s">
        <v>396</v>
      </c>
      <c r="D459" s="35" t="s">
        <v>22</v>
      </c>
      <c r="E459" s="35" t="s">
        <v>20</v>
      </c>
      <c r="F459" s="36"/>
      <c r="G459" s="37"/>
      <c r="H459" s="38">
        <f t="shared" si="12"/>
        <v>0</v>
      </c>
      <c r="I459" s="39">
        <f t="shared" si="13"/>
        <v>0</v>
      </c>
    </row>
    <row r="460" spans="1:9" x14ac:dyDescent="0.35">
      <c r="A460" s="33">
        <v>20979</v>
      </c>
      <c r="B460" s="34"/>
      <c r="C460" s="34" t="s">
        <v>397</v>
      </c>
      <c r="D460" s="35" t="s">
        <v>22</v>
      </c>
      <c r="E460" s="35" t="s">
        <v>20</v>
      </c>
      <c r="F460" s="36"/>
      <c r="G460" s="37"/>
      <c r="H460" s="38">
        <f t="shared" ref="H460:H523" si="14">IF(ISERROR(VLOOKUP(A460,Rates2018,8,FALSE)),0,VLOOKUP(A460,Rates2018,8,FALSE))</f>
        <v>0</v>
      </c>
      <c r="I460" s="39">
        <f t="shared" si="13"/>
        <v>0</v>
      </c>
    </row>
    <row r="461" spans="1:9" x14ac:dyDescent="0.35">
      <c r="A461" s="33">
        <v>20982</v>
      </c>
      <c r="B461" s="34"/>
      <c r="C461" s="34" t="s">
        <v>398</v>
      </c>
      <c r="D461" s="35" t="s">
        <v>15</v>
      </c>
      <c r="E461" s="35" t="s">
        <v>18</v>
      </c>
      <c r="F461" s="36">
        <v>59.701099999999997</v>
      </c>
      <c r="G461" s="37">
        <v>2776.1</v>
      </c>
      <c r="H461" s="38">
        <f t="shared" si="14"/>
        <v>2721.78</v>
      </c>
      <c r="I461" s="39">
        <f t="shared" ref="I461:I524" si="15">IFERROR((G461-H461)/H461,0)</f>
        <v>1.9957527794310967E-2</v>
      </c>
    </row>
    <row r="462" spans="1:9" x14ac:dyDescent="0.35">
      <c r="A462" s="33">
        <v>20983</v>
      </c>
      <c r="B462" s="34"/>
      <c r="C462" s="34" t="s">
        <v>398</v>
      </c>
      <c r="D462" s="35" t="s">
        <v>15</v>
      </c>
      <c r="E462" s="35" t="s">
        <v>18</v>
      </c>
      <c r="F462" s="36">
        <v>59.701099999999997</v>
      </c>
      <c r="G462" s="37">
        <v>2776.1</v>
      </c>
      <c r="H462" s="38">
        <f t="shared" si="14"/>
        <v>2721.78</v>
      </c>
      <c r="I462" s="39">
        <f t="shared" si="15"/>
        <v>1.9957527794310967E-2</v>
      </c>
    </row>
    <row r="463" spans="1:9" x14ac:dyDescent="0.35">
      <c r="A463" s="33">
        <v>20985</v>
      </c>
      <c r="B463" s="34"/>
      <c r="C463" s="34" t="s">
        <v>399</v>
      </c>
      <c r="D463" s="35" t="s">
        <v>22</v>
      </c>
      <c r="E463" s="35" t="s">
        <v>20</v>
      </c>
      <c r="F463" s="36"/>
      <c r="G463" s="37"/>
      <c r="H463" s="38">
        <f t="shared" si="14"/>
        <v>0</v>
      </c>
      <c r="I463" s="39">
        <f t="shared" si="15"/>
        <v>0</v>
      </c>
    </row>
    <row r="464" spans="1:9" x14ac:dyDescent="0.35">
      <c r="A464" s="33">
        <v>21010</v>
      </c>
      <c r="B464" s="34"/>
      <c r="C464" s="34" t="s">
        <v>400</v>
      </c>
      <c r="D464" s="35" t="s">
        <v>15</v>
      </c>
      <c r="E464" s="35" t="s">
        <v>27</v>
      </c>
      <c r="F464" s="36">
        <v>21.205500000000001</v>
      </c>
      <c r="G464" s="37">
        <v>986.06</v>
      </c>
      <c r="H464" s="38">
        <f t="shared" si="14"/>
        <v>952.33</v>
      </c>
      <c r="I464" s="39">
        <f t="shared" si="15"/>
        <v>3.5418394884126202E-2</v>
      </c>
    </row>
    <row r="465" spans="1:9" x14ac:dyDescent="0.35">
      <c r="A465" s="33">
        <v>21011</v>
      </c>
      <c r="B465" s="34"/>
      <c r="C465" s="34" t="s">
        <v>401</v>
      </c>
      <c r="D465" s="35" t="s">
        <v>15</v>
      </c>
      <c r="E465" s="35" t="s">
        <v>16</v>
      </c>
      <c r="F465" s="36"/>
      <c r="G465" s="37">
        <v>235.51</v>
      </c>
      <c r="H465" s="38">
        <f t="shared" si="14"/>
        <v>229.68</v>
      </c>
      <c r="I465" s="39">
        <f t="shared" si="15"/>
        <v>2.5383141762452037E-2</v>
      </c>
    </row>
    <row r="466" spans="1:9" x14ac:dyDescent="0.35">
      <c r="A466" s="33">
        <v>21012</v>
      </c>
      <c r="B466" s="34"/>
      <c r="C466" s="34" t="s">
        <v>402</v>
      </c>
      <c r="D466" s="35" t="s">
        <v>15</v>
      </c>
      <c r="E466" s="35" t="s">
        <v>298</v>
      </c>
      <c r="F466" s="36">
        <v>11.8651</v>
      </c>
      <c r="G466" s="37">
        <v>551.73</v>
      </c>
      <c r="H466" s="38">
        <f t="shared" si="14"/>
        <v>542.96</v>
      </c>
      <c r="I466" s="39">
        <f t="shared" si="15"/>
        <v>1.6152202740533337E-2</v>
      </c>
    </row>
    <row r="467" spans="1:9" x14ac:dyDescent="0.35">
      <c r="A467" s="33">
        <v>21013</v>
      </c>
      <c r="B467" s="34"/>
      <c r="C467" s="34" t="s">
        <v>403</v>
      </c>
      <c r="D467" s="35" t="s">
        <v>15</v>
      </c>
      <c r="E467" s="35" t="s">
        <v>16</v>
      </c>
      <c r="F467" s="36"/>
      <c r="G467" s="37">
        <v>308.25</v>
      </c>
      <c r="H467" s="38">
        <f t="shared" si="14"/>
        <v>304.92</v>
      </c>
      <c r="I467" s="39">
        <f t="shared" si="15"/>
        <v>1.0920897284533595E-2</v>
      </c>
    </row>
    <row r="468" spans="1:9" x14ac:dyDescent="0.35">
      <c r="A468" s="33">
        <v>21014</v>
      </c>
      <c r="B468" s="34"/>
      <c r="C468" s="34" t="s">
        <v>404</v>
      </c>
      <c r="D468" s="35" t="s">
        <v>15</v>
      </c>
      <c r="E468" s="35" t="s">
        <v>298</v>
      </c>
      <c r="F468" s="36">
        <v>23.389900000000001</v>
      </c>
      <c r="G468" s="37">
        <v>1087.6300000000001</v>
      </c>
      <c r="H468" s="38">
        <f t="shared" si="14"/>
        <v>1062.93</v>
      </c>
      <c r="I468" s="39">
        <f t="shared" si="15"/>
        <v>2.3237654408098413E-2</v>
      </c>
    </row>
    <row r="469" spans="1:9" x14ac:dyDescent="0.35">
      <c r="A469" s="33">
        <v>21015</v>
      </c>
      <c r="B469" s="34"/>
      <c r="C469" s="34" t="s">
        <v>405</v>
      </c>
      <c r="D469" s="35" t="s">
        <v>15</v>
      </c>
      <c r="E469" s="35" t="s">
        <v>18</v>
      </c>
      <c r="F469" s="36">
        <v>23.389900000000001</v>
      </c>
      <c r="G469" s="37">
        <v>1087.6300000000001</v>
      </c>
      <c r="H469" s="38">
        <f t="shared" si="14"/>
        <v>1062.93</v>
      </c>
      <c r="I469" s="39">
        <f t="shared" si="15"/>
        <v>2.3237654408098413E-2</v>
      </c>
    </row>
    <row r="470" spans="1:9" x14ac:dyDescent="0.35">
      <c r="A470" s="33">
        <v>21016</v>
      </c>
      <c r="B470" s="34"/>
      <c r="C470" s="34" t="s">
        <v>406</v>
      </c>
      <c r="D470" s="35" t="s">
        <v>15</v>
      </c>
      <c r="E470" s="35" t="s">
        <v>18</v>
      </c>
      <c r="F470" s="36">
        <v>23.389900000000001</v>
      </c>
      <c r="G470" s="37">
        <v>1087.6300000000001</v>
      </c>
      <c r="H470" s="38">
        <f t="shared" si="14"/>
        <v>1062.93</v>
      </c>
      <c r="I470" s="39">
        <f t="shared" si="15"/>
        <v>2.3237654408098413E-2</v>
      </c>
    </row>
    <row r="471" spans="1:9" x14ac:dyDescent="0.35">
      <c r="A471" s="33">
        <v>21025</v>
      </c>
      <c r="B471" s="34"/>
      <c r="C471" s="34" t="s">
        <v>407</v>
      </c>
      <c r="D471" s="35" t="s">
        <v>15</v>
      </c>
      <c r="E471" s="35" t="s">
        <v>27</v>
      </c>
      <c r="F471" s="36">
        <v>47.244900000000001</v>
      </c>
      <c r="G471" s="37">
        <v>2196.89</v>
      </c>
      <c r="H471" s="38">
        <f t="shared" si="14"/>
        <v>2142.81</v>
      </c>
      <c r="I471" s="39">
        <f t="shared" si="15"/>
        <v>2.5237888566881771E-2</v>
      </c>
    </row>
    <row r="472" spans="1:9" x14ac:dyDescent="0.35">
      <c r="A472" s="33">
        <v>21026</v>
      </c>
      <c r="B472" s="34"/>
      <c r="C472" s="34" t="s">
        <v>408</v>
      </c>
      <c r="D472" s="35" t="s">
        <v>15</v>
      </c>
      <c r="E472" s="35" t="s">
        <v>27</v>
      </c>
      <c r="F472" s="36">
        <v>47.244900000000001</v>
      </c>
      <c r="G472" s="37">
        <v>2196.89</v>
      </c>
      <c r="H472" s="38">
        <f t="shared" si="14"/>
        <v>2142.81</v>
      </c>
      <c r="I472" s="39">
        <f t="shared" si="15"/>
        <v>2.5237888566881771E-2</v>
      </c>
    </row>
    <row r="473" spans="1:9" x14ac:dyDescent="0.35">
      <c r="A473" s="33">
        <v>21029</v>
      </c>
      <c r="B473" s="34"/>
      <c r="C473" s="34" t="s">
        <v>409</v>
      </c>
      <c r="D473" s="35" t="s">
        <v>15</v>
      </c>
      <c r="E473" s="35" t="s">
        <v>27</v>
      </c>
      <c r="F473" s="36">
        <v>21.205500000000001</v>
      </c>
      <c r="G473" s="37">
        <v>986.06</v>
      </c>
      <c r="H473" s="38">
        <f t="shared" si="14"/>
        <v>952.33</v>
      </c>
      <c r="I473" s="39">
        <f t="shared" si="15"/>
        <v>3.5418394884126202E-2</v>
      </c>
    </row>
    <row r="474" spans="1:9" x14ac:dyDescent="0.35">
      <c r="A474" s="33">
        <v>21030</v>
      </c>
      <c r="B474" s="34"/>
      <c r="C474" s="34" t="s">
        <v>410</v>
      </c>
      <c r="D474" s="35" t="s">
        <v>15</v>
      </c>
      <c r="E474" s="35" t="s">
        <v>16</v>
      </c>
      <c r="F474" s="36"/>
      <c r="G474" s="37">
        <v>305.73</v>
      </c>
      <c r="H474" s="38">
        <f t="shared" si="14"/>
        <v>328.68</v>
      </c>
      <c r="I474" s="39">
        <f t="shared" si="15"/>
        <v>-6.9824753559693281E-2</v>
      </c>
    </row>
    <row r="475" spans="1:9" x14ac:dyDescent="0.35">
      <c r="A475" s="33">
        <v>21031</v>
      </c>
      <c r="B475" s="34"/>
      <c r="C475" s="34" t="s">
        <v>411</v>
      </c>
      <c r="D475" s="35" t="s">
        <v>15</v>
      </c>
      <c r="E475" s="35" t="s">
        <v>16</v>
      </c>
      <c r="F475" s="36"/>
      <c r="G475" s="37">
        <v>257.83</v>
      </c>
      <c r="H475" s="38">
        <f t="shared" si="14"/>
        <v>271.8</v>
      </c>
      <c r="I475" s="39">
        <f t="shared" si="15"/>
        <v>-5.1398086828550502E-2</v>
      </c>
    </row>
    <row r="476" spans="1:9" x14ac:dyDescent="0.35">
      <c r="A476" s="33">
        <v>21032</v>
      </c>
      <c r="B476" s="34"/>
      <c r="C476" s="34" t="s">
        <v>412</v>
      </c>
      <c r="D476" s="35" t="s">
        <v>15</v>
      </c>
      <c r="E476" s="35" t="s">
        <v>16</v>
      </c>
      <c r="F476" s="36"/>
      <c r="G476" s="37">
        <v>257.11</v>
      </c>
      <c r="H476" s="38">
        <f t="shared" si="14"/>
        <v>273.60000000000002</v>
      </c>
      <c r="I476" s="39">
        <f t="shared" si="15"/>
        <v>-6.0270467836257335E-2</v>
      </c>
    </row>
    <row r="477" spans="1:9" x14ac:dyDescent="0.35">
      <c r="A477" s="33">
        <v>21034</v>
      </c>
      <c r="B477" s="34"/>
      <c r="C477" s="34" t="s">
        <v>413</v>
      </c>
      <c r="D477" s="35" t="s">
        <v>15</v>
      </c>
      <c r="E477" s="35" t="s">
        <v>27</v>
      </c>
      <c r="F477" s="36">
        <v>47.244900000000001</v>
      </c>
      <c r="G477" s="37">
        <v>2196.89</v>
      </c>
      <c r="H477" s="38">
        <f t="shared" si="14"/>
        <v>2142.81</v>
      </c>
      <c r="I477" s="39">
        <f t="shared" si="15"/>
        <v>2.5237888566881771E-2</v>
      </c>
    </row>
    <row r="478" spans="1:9" x14ac:dyDescent="0.35">
      <c r="A478" s="33">
        <v>21040</v>
      </c>
      <c r="B478" s="34"/>
      <c r="C478" s="34" t="s">
        <v>414</v>
      </c>
      <c r="D478" s="35" t="s">
        <v>15</v>
      </c>
      <c r="E478" s="35" t="s">
        <v>27</v>
      </c>
      <c r="F478" s="36">
        <v>21.205500000000001</v>
      </c>
      <c r="G478" s="37">
        <v>986.06</v>
      </c>
      <c r="H478" s="38">
        <f t="shared" si="14"/>
        <v>952.33</v>
      </c>
      <c r="I478" s="39">
        <f t="shared" si="15"/>
        <v>3.5418394884126202E-2</v>
      </c>
    </row>
    <row r="479" spans="1:9" x14ac:dyDescent="0.35">
      <c r="A479" s="33">
        <v>21044</v>
      </c>
      <c r="B479" s="34"/>
      <c r="C479" s="34" t="s">
        <v>415</v>
      </c>
      <c r="D479" s="35" t="s">
        <v>15</v>
      </c>
      <c r="E479" s="35" t="s">
        <v>27</v>
      </c>
      <c r="F479" s="36">
        <v>47.244900000000001</v>
      </c>
      <c r="G479" s="37">
        <v>2196.89</v>
      </c>
      <c r="H479" s="38">
        <f t="shared" si="14"/>
        <v>2142.81</v>
      </c>
      <c r="I479" s="39">
        <f t="shared" si="15"/>
        <v>2.5237888566881771E-2</v>
      </c>
    </row>
    <row r="480" spans="1:9" x14ac:dyDescent="0.35">
      <c r="A480" s="33">
        <v>21046</v>
      </c>
      <c r="B480" s="34"/>
      <c r="C480" s="34" t="s">
        <v>416</v>
      </c>
      <c r="D480" s="35" t="s">
        <v>15</v>
      </c>
      <c r="E480" s="35" t="s">
        <v>27</v>
      </c>
      <c r="F480" s="36">
        <v>47.244900000000001</v>
      </c>
      <c r="G480" s="37">
        <v>2196.89</v>
      </c>
      <c r="H480" s="38">
        <f t="shared" si="14"/>
        <v>2142.81</v>
      </c>
      <c r="I480" s="39">
        <f t="shared" si="15"/>
        <v>2.5237888566881771E-2</v>
      </c>
    </row>
    <row r="481" spans="1:9" x14ac:dyDescent="0.35">
      <c r="A481" s="33">
        <v>21047</v>
      </c>
      <c r="B481" s="34"/>
      <c r="C481" s="34" t="s">
        <v>417</v>
      </c>
      <c r="D481" s="35" t="s">
        <v>15</v>
      </c>
      <c r="E481" s="35" t="s">
        <v>27</v>
      </c>
      <c r="F481" s="36">
        <v>47.244900000000001</v>
      </c>
      <c r="G481" s="37">
        <v>2196.89</v>
      </c>
      <c r="H481" s="38">
        <f t="shared" si="14"/>
        <v>2142.81</v>
      </c>
      <c r="I481" s="39">
        <f t="shared" si="15"/>
        <v>2.5237888566881771E-2</v>
      </c>
    </row>
    <row r="482" spans="1:9" x14ac:dyDescent="0.35">
      <c r="A482" s="33">
        <v>21048</v>
      </c>
      <c r="B482" s="34"/>
      <c r="C482" s="34" t="s">
        <v>418</v>
      </c>
      <c r="D482" s="35" t="s">
        <v>15</v>
      </c>
      <c r="E482" s="35" t="s">
        <v>298</v>
      </c>
      <c r="F482" s="36">
        <v>47.244900000000001</v>
      </c>
      <c r="G482" s="37">
        <v>2196.89</v>
      </c>
      <c r="H482" s="38">
        <f t="shared" si="14"/>
        <v>2142.81</v>
      </c>
      <c r="I482" s="39">
        <f t="shared" si="15"/>
        <v>2.5237888566881771E-2</v>
      </c>
    </row>
    <row r="483" spans="1:9" x14ac:dyDescent="0.35">
      <c r="A483" s="33">
        <v>21050</v>
      </c>
      <c r="B483" s="34"/>
      <c r="C483" s="34" t="s">
        <v>419</v>
      </c>
      <c r="D483" s="35" t="s">
        <v>15</v>
      </c>
      <c r="E483" s="35" t="s">
        <v>27</v>
      </c>
      <c r="F483" s="36">
        <v>47.244900000000001</v>
      </c>
      <c r="G483" s="37">
        <v>2196.89</v>
      </c>
      <c r="H483" s="38">
        <f t="shared" si="14"/>
        <v>2142.81</v>
      </c>
      <c r="I483" s="39">
        <f t="shared" si="15"/>
        <v>2.5237888566881771E-2</v>
      </c>
    </row>
    <row r="484" spans="1:9" x14ac:dyDescent="0.35">
      <c r="A484" s="33">
        <v>21060</v>
      </c>
      <c r="B484" s="34"/>
      <c r="C484" s="34" t="s">
        <v>420</v>
      </c>
      <c r="D484" s="35" t="s">
        <v>15</v>
      </c>
      <c r="E484" s="35" t="s">
        <v>27</v>
      </c>
      <c r="F484" s="36">
        <v>47.244900000000001</v>
      </c>
      <c r="G484" s="37">
        <v>2196.89</v>
      </c>
      <c r="H484" s="38">
        <f t="shared" si="14"/>
        <v>2142.81</v>
      </c>
      <c r="I484" s="39">
        <f t="shared" si="15"/>
        <v>2.5237888566881771E-2</v>
      </c>
    </row>
    <row r="485" spans="1:9" x14ac:dyDescent="0.35">
      <c r="A485" s="33">
        <v>21070</v>
      </c>
      <c r="B485" s="34"/>
      <c r="C485" s="34" t="s">
        <v>421</v>
      </c>
      <c r="D485" s="35" t="s">
        <v>15</v>
      </c>
      <c r="E485" s="35" t="s">
        <v>27</v>
      </c>
      <c r="F485" s="36">
        <v>47.244900000000001</v>
      </c>
      <c r="G485" s="37">
        <v>2196.89</v>
      </c>
      <c r="H485" s="38">
        <f t="shared" si="14"/>
        <v>2142.81</v>
      </c>
      <c r="I485" s="39">
        <f t="shared" si="15"/>
        <v>2.5237888566881771E-2</v>
      </c>
    </row>
    <row r="486" spans="1:9" x14ac:dyDescent="0.35">
      <c r="A486" s="33">
        <v>21073</v>
      </c>
      <c r="B486" s="34"/>
      <c r="C486" s="34" t="s">
        <v>422</v>
      </c>
      <c r="D486" s="35" t="s">
        <v>15</v>
      </c>
      <c r="E486" s="35" t="s">
        <v>16</v>
      </c>
      <c r="F486" s="36"/>
      <c r="G486" s="37">
        <v>243.79</v>
      </c>
      <c r="H486" s="38">
        <f t="shared" si="14"/>
        <v>252</v>
      </c>
      <c r="I486" s="39">
        <f t="shared" si="15"/>
        <v>-3.2579365079365111E-2</v>
      </c>
    </row>
    <row r="487" spans="1:9" x14ac:dyDescent="0.35">
      <c r="A487" s="33">
        <v>21076</v>
      </c>
      <c r="B487" s="34"/>
      <c r="C487" s="34" t="s">
        <v>423</v>
      </c>
      <c r="D487" s="35" t="s">
        <v>15</v>
      </c>
      <c r="E487" s="35" t="s">
        <v>16</v>
      </c>
      <c r="F487" s="36"/>
      <c r="G487" s="37">
        <v>406.56</v>
      </c>
      <c r="H487" s="38">
        <f t="shared" si="14"/>
        <v>455.39</v>
      </c>
      <c r="I487" s="39">
        <f t="shared" si="15"/>
        <v>-0.10722677265640437</v>
      </c>
    </row>
    <row r="488" spans="1:9" x14ac:dyDescent="0.35">
      <c r="A488" s="33">
        <v>21077</v>
      </c>
      <c r="B488" s="34"/>
      <c r="C488" s="34" t="s">
        <v>423</v>
      </c>
      <c r="D488" s="35" t="s">
        <v>15</v>
      </c>
      <c r="E488" s="35" t="s">
        <v>16</v>
      </c>
      <c r="F488" s="36"/>
      <c r="G488" s="37">
        <v>981.64</v>
      </c>
      <c r="H488" s="38">
        <f t="shared" si="14"/>
        <v>1143.3499999999999</v>
      </c>
      <c r="I488" s="39">
        <f t="shared" si="15"/>
        <v>-0.14143525604583018</v>
      </c>
    </row>
    <row r="489" spans="1:9" x14ac:dyDescent="0.35">
      <c r="A489" s="33">
        <v>21079</v>
      </c>
      <c r="B489" s="34"/>
      <c r="C489" s="34" t="s">
        <v>423</v>
      </c>
      <c r="D489" s="35" t="s">
        <v>15</v>
      </c>
      <c r="E489" s="35" t="s">
        <v>16</v>
      </c>
      <c r="F489" s="36"/>
      <c r="G489" s="37">
        <v>698.6</v>
      </c>
      <c r="H489" s="38">
        <f t="shared" si="14"/>
        <v>789.47</v>
      </c>
      <c r="I489" s="39">
        <f t="shared" si="15"/>
        <v>-0.11510253714517335</v>
      </c>
    </row>
    <row r="490" spans="1:9" x14ac:dyDescent="0.35">
      <c r="A490" s="33">
        <v>21080</v>
      </c>
      <c r="B490" s="34"/>
      <c r="C490" s="34" t="s">
        <v>423</v>
      </c>
      <c r="D490" s="35" t="s">
        <v>15</v>
      </c>
      <c r="E490" s="35" t="s">
        <v>16</v>
      </c>
      <c r="F490" s="36"/>
      <c r="G490" s="37">
        <v>806.27</v>
      </c>
      <c r="H490" s="38">
        <f t="shared" si="14"/>
        <v>892.07</v>
      </c>
      <c r="I490" s="39">
        <f t="shared" si="15"/>
        <v>-9.6180792987097502E-2</v>
      </c>
    </row>
    <row r="491" spans="1:9" x14ac:dyDescent="0.35">
      <c r="A491" s="33">
        <v>21081</v>
      </c>
      <c r="B491" s="34"/>
      <c r="C491" s="34" t="s">
        <v>423</v>
      </c>
      <c r="D491" s="35" t="s">
        <v>15</v>
      </c>
      <c r="E491" s="35" t="s">
        <v>16</v>
      </c>
      <c r="F491" s="36"/>
      <c r="G491" s="37">
        <v>744.69</v>
      </c>
      <c r="H491" s="38">
        <f t="shared" si="14"/>
        <v>828.35</v>
      </c>
      <c r="I491" s="39">
        <f t="shared" si="15"/>
        <v>-0.10099595581577832</v>
      </c>
    </row>
    <row r="492" spans="1:9" x14ac:dyDescent="0.35">
      <c r="A492" s="33">
        <v>21082</v>
      </c>
      <c r="B492" s="34"/>
      <c r="C492" s="34" t="s">
        <v>423</v>
      </c>
      <c r="D492" s="35" t="s">
        <v>15</v>
      </c>
      <c r="E492" s="35" t="s">
        <v>16</v>
      </c>
      <c r="F492" s="36"/>
      <c r="G492" s="37">
        <v>710.84</v>
      </c>
      <c r="H492" s="38">
        <f t="shared" si="14"/>
        <v>809.27</v>
      </c>
      <c r="I492" s="39">
        <f t="shared" si="15"/>
        <v>-0.12162813399730615</v>
      </c>
    </row>
    <row r="493" spans="1:9" x14ac:dyDescent="0.35">
      <c r="A493" s="33">
        <v>21083</v>
      </c>
      <c r="B493" s="34"/>
      <c r="C493" s="34" t="s">
        <v>423</v>
      </c>
      <c r="D493" s="35" t="s">
        <v>15</v>
      </c>
      <c r="E493" s="35" t="s">
        <v>16</v>
      </c>
      <c r="F493" s="36"/>
      <c r="G493" s="37">
        <v>700.04</v>
      </c>
      <c r="H493" s="38">
        <f t="shared" si="14"/>
        <v>795.59</v>
      </c>
      <c r="I493" s="39">
        <f t="shared" si="15"/>
        <v>-0.12009954876255366</v>
      </c>
    </row>
    <row r="494" spans="1:9" x14ac:dyDescent="0.35">
      <c r="A494" s="33">
        <v>21084</v>
      </c>
      <c r="B494" s="34"/>
      <c r="C494" s="34" t="s">
        <v>423</v>
      </c>
      <c r="D494" s="35" t="s">
        <v>15</v>
      </c>
      <c r="E494" s="35" t="s">
        <v>16</v>
      </c>
      <c r="F494" s="36"/>
      <c r="G494" s="37">
        <v>785.74</v>
      </c>
      <c r="H494" s="38">
        <f t="shared" si="14"/>
        <v>897.11</v>
      </c>
      <c r="I494" s="39">
        <f t="shared" si="15"/>
        <v>-0.12414308167337339</v>
      </c>
    </row>
    <row r="495" spans="1:9" x14ac:dyDescent="0.35">
      <c r="A495" s="33">
        <v>21085</v>
      </c>
      <c r="B495" s="34"/>
      <c r="C495" s="34" t="s">
        <v>423</v>
      </c>
      <c r="D495" s="35" t="s">
        <v>15</v>
      </c>
      <c r="E495" s="35" t="s">
        <v>51</v>
      </c>
      <c r="F495" s="36">
        <v>2.2831000000000001</v>
      </c>
      <c r="G495" s="37">
        <v>106.16</v>
      </c>
      <c r="H495" s="38">
        <f t="shared" si="14"/>
        <v>239.59</v>
      </c>
      <c r="I495" s="39">
        <f t="shared" si="15"/>
        <v>-0.55690972077298717</v>
      </c>
    </row>
    <row r="496" spans="1:9" x14ac:dyDescent="0.35">
      <c r="A496" s="33">
        <v>21086</v>
      </c>
      <c r="B496" s="34"/>
      <c r="C496" s="34" t="s">
        <v>423</v>
      </c>
      <c r="D496" s="35" t="s">
        <v>15</v>
      </c>
      <c r="E496" s="35" t="s">
        <v>16</v>
      </c>
      <c r="F496" s="36"/>
      <c r="G496" s="37">
        <v>734.97</v>
      </c>
      <c r="H496" s="38">
        <f t="shared" si="14"/>
        <v>852.47</v>
      </c>
      <c r="I496" s="39">
        <f t="shared" si="15"/>
        <v>-0.13783476251363683</v>
      </c>
    </row>
    <row r="497" spans="1:9" x14ac:dyDescent="0.35">
      <c r="A497" s="33">
        <v>21087</v>
      </c>
      <c r="B497" s="34"/>
      <c r="C497" s="34" t="s">
        <v>423</v>
      </c>
      <c r="D497" s="35" t="s">
        <v>15</v>
      </c>
      <c r="E497" s="35" t="s">
        <v>16</v>
      </c>
      <c r="F497" s="36"/>
      <c r="G497" s="37">
        <v>734.97</v>
      </c>
      <c r="H497" s="38">
        <f t="shared" si="14"/>
        <v>855.35</v>
      </c>
      <c r="I497" s="39">
        <f t="shared" si="15"/>
        <v>-0.14073770970947563</v>
      </c>
    </row>
    <row r="498" spans="1:9" x14ac:dyDescent="0.35">
      <c r="A498" s="33">
        <v>21088</v>
      </c>
      <c r="B498" s="34"/>
      <c r="C498" s="34" t="s">
        <v>423</v>
      </c>
      <c r="D498" s="35" t="s">
        <v>15</v>
      </c>
      <c r="E498" s="35" t="s">
        <v>298</v>
      </c>
      <c r="F498" s="36">
        <v>21.205500000000001</v>
      </c>
      <c r="G498" s="37">
        <v>986.06</v>
      </c>
      <c r="H498" s="38">
        <f t="shared" si="14"/>
        <v>952.33</v>
      </c>
      <c r="I498" s="39">
        <f t="shared" si="15"/>
        <v>3.5418394884126202E-2</v>
      </c>
    </row>
    <row r="499" spans="1:9" x14ac:dyDescent="0.35">
      <c r="A499" s="33">
        <v>21100</v>
      </c>
      <c r="B499" s="34"/>
      <c r="C499" s="34" t="s">
        <v>424</v>
      </c>
      <c r="D499" s="35" t="s">
        <v>15</v>
      </c>
      <c r="E499" s="35" t="s">
        <v>27</v>
      </c>
      <c r="F499" s="36">
        <v>47.244900000000001</v>
      </c>
      <c r="G499" s="37">
        <v>2196.89</v>
      </c>
      <c r="H499" s="38">
        <f t="shared" si="14"/>
        <v>2142.81</v>
      </c>
      <c r="I499" s="39">
        <f t="shared" si="15"/>
        <v>2.5237888566881771E-2</v>
      </c>
    </row>
    <row r="500" spans="1:9" x14ac:dyDescent="0.35">
      <c r="A500" s="33">
        <v>21110</v>
      </c>
      <c r="B500" s="34"/>
      <c r="C500" s="34" t="s">
        <v>425</v>
      </c>
      <c r="D500" s="35" t="s">
        <v>22</v>
      </c>
      <c r="E500" s="35" t="s">
        <v>16</v>
      </c>
      <c r="F500" s="36"/>
      <c r="G500" s="37">
        <v>566.79999999999995</v>
      </c>
      <c r="H500" s="38">
        <f t="shared" si="14"/>
        <v>570.59</v>
      </c>
      <c r="I500" s="39">
        <f t="shared" si="15"/>
        <v>-6.6422474982037486E-3</v>
      </c>
    </row>
    <row r="501" spans="1:9" x14ac:dyDescent="0.35">
      <c r="A501" s="33">
        <v>21116</v>
      </c>
      <c r="B501" s="34"/>
      <c r="C501" s="34" t="s">
        <v>426</v>
      </c>
      <c r="D501" s="35" t="s">
        <v>22</v>
      </c>
      <c r="E501" s="35" t="s">
        <v>20</v>
      </c>
      <c r="F501" s="36"/>
      <c r="G501" s="37"/>
      <c r="H501" s="38">
        <f t="shared" si="14"/>
        <v>0</v>
      </c>
      <c r="I501" s="39">
        <f t="shared" si="15"/>
        <v>0</v>
      </c>
    </row>
    <row r="502" spans="1:9" x14ac:dyDescent="0.35">
      <c r="A502" s="33">
        <v>21120</v>
      </c>
      <c r="B502" s="34"/>
      <c r="C502" s="34" t="s">
        <v>427</v>
      </c>
      <c r="D502" s="35" t="s">
        <v>15</v>
      </c>
      <c r="E502" s="35" t="s">
        <v>18</v>
      </c>
      <c r="F502" s="36">
        <v>47.244900000000001</v>
      </c>
      <c r="G502" s="37">
        <v>2196.89</v>
      </c>
      <c r="H502" s="38">
        <f t="shared" si="14"/>
        <v>2142.81</v>
      </c>
      <c r="I502" s="39">
        <f t="shared" si="15"/>
        <v>2.5237888566881771E-2</v>
      </c>
    </row>
    <row r="503" spans="1:9" x14ac:dyDescent="0.35">
      <c r="A503" s="33">
        <v>21121</v>
      </c>
      <c r="B503" s="34"/>
      <c r="C503" s="34" t="s">
        <v>427</v>
      </c>
      <c r="D503" s="35" t="s">
        <v>15</v>
      </c>
      <c r="E503" s="35" t="s">
        <v>27</v>
      </c>
      <c r="F503" s="36">
        <v>21.205500000000001</v>
      </c>
      <c r="G503" s="37">
        <v>986.06</v>
      </c>
      <c r="H503" s="38">
        <f t="shared" si="14"/>
        <v>952.33</v>
      </c>
      <c r="I503" s="39">
        <f t="shared" si="15"/>
        <v>3.5418394884126202E-2</v>
      </c>
    </row>
    <row r="504" spans="1:9" x14ac:dyDescent="0.35">
      <c r="A504" s="33">
        <v>21122</v>
      </c>
      <c r="B504" s="34"/>
      <c r="C504" s="34" t="s">
        <v>427</v>
      </c>
      <c r="D504" s="35" t="s">
        <v>15</v>
      </c>
      <c r="E504" s="35" t="s">
        <v>27</v>
      </c>
      <c r="F504" s="36">
        <v>47.244900000000001</v>
      </c>
      <c r="G504" s="37">
        <v>2196.89</v>
      </c>
      <c r="H504" s="38">
        <f t="shared" si="14"/>
        <v>2142.81</v>
      </c>
      <c r="I504" s="39">
        <f t="shared" si="15"/>
        <v>2.5237888566881771E-2</v>
      </c>
    </row>
    <row r="505" spans="1:9" x14ac:dyDescent="0.35">
      <c r="A505" s="33">
        <v>21123</v>
      </c>
      <c r="B505" s="34"/>
      <c r="C505" s="34" t="s">
        <v>427</v>
      </c>
      <c r="D505" s="35" t="s">
        <v>15</v>
      </c>
      <c r="E505" s="35" t="s">
        <v>27</v>
      </c>
      <c r="F505" s="36">
        <v>21.205500000000001</v>
      </c>
      <c r="G505" s="37">
        <v>986.06</v>
      </c>
      <c r="H505" s="38">
        <f t="shared" si="14"/>
        <v>952.33</v>
      </c>
      <c r="I505" s="39">
        <f t="shared" si="15"/>
        <v>3.5418394884126202E-2</v>
      </c>
    </row>
    <row r="506" spans="1:9" x14ac:dyDescent="0.35">
      <c r="A506" s="33">
        <v>21125</v>
      </c>
      <c r="B506" s="34"/>
      <c r="C506" s="34" t="s">
        <v>428</v>
      </c>
      <c r="D506" s="35" t="s">
        <v>15</v>
      </c>
      <c r="E506" s="35" t="s">
        <v>114</v>
      </c>
      <c r="F506" s="36">
        <v>66.967699999999994</v>
      </c>
      <c r="G506" s="37">
        <v>3114</v>
      </c>
      <c r="H506" s="38">
        <f t="shared" si="14"/>
        <v>2142.81</v>
      </c>
      <c r="I506" s="39">
        <f t="shared" si="15"/>
        <v>0.45323197110336433</v>
      </c>
    </row>
    <row r="507" spans="1:9" x14ac:dyDescent="0.35">
      <c r="A507" s="33">
        <v>21127</v>
      </c>
      <c r="B507" s="34"/>
      <c r="C507" s="34" t="s">
        <v>428</v>
      </c>
      <c r="D507" s="35" t="s">
        <v>15</v>
      </c>
      <c r="E507" s="35" t="s">
        <v>27</v>
      </c>
      <c r="F507" s="36">
        <v>47.244900000000001</v>
      </c>
      <c r="G507" s="37">
        <v>2196.89</v>
      </c>
      <c r="H507" s="38">
        <f t="shared" si="14"/>
        <v>2142.81</v>
      </c>
      <c r="I507" s="39">
        <f t="shared" si="15"/>
        <v>2.5237888566881771E-2</v>
      </c>
    </row>
    <row r="508" spans="1:9" x14ac:dyDescent="0.35">
      <c r="A508" s="33">
        <v>21137</v>
      </c>
      <c r="B508" s="34"/>
      <c r="C508" s="34" t="s">
        <v>429</v>
      </c>
      <c r="D508" s="35" t="s">
        <v>15</v>
      </c>
      <c r="E508" s="35" t="s">
        <v>18</v>
      </c>
      <c r="F508" s="36">
        <v>21.205500000000001</v>
      </c>
      <c r="G508" s="37">
        <v>986.06</v>
      </c>
      <c r="H508" s="38">
        <f t="shared" si="14"/>
        <v>952.33</v>
      </c>
      <c r="I508" s="39">
        <f t="shared" si="15"/>
        <v>3.5418394884126202E-2</v>
      </c>
    </row>
    <row r="509" spans="1:9" x14ac:dyDescent="0.35">
      <c r="A509" s="33">
        <v>21138</v>
      </c>
      <c r="B509" s="34"/>
      <c r="C509" s="34" t="s">
        <v>429</v>
      </c>
      <c r="D509" s="35" t="s">
        <v>15</v>
      </c>
      <c r="E509" s="35" t="s">
        <v>18</v>
      </c>
      <c r="F509" s="36">
        <v>47.244900000000001</v>
      </c>
      <c r="G509" s="37">
        <v>2196.89</v>
      </c>
      <c r="H509" s="38">
        <f t="shared" si="14"/>
        <v>2142.81</v>
      </c>
      <c r="I509" s="39">
        <f t="shared" si="15"/>
        <v>2.5237888566881771E-2</v>
      </c>
    </row>
    <row r="510" spans="1:9" x14ac:dyDescent="0.35">
      <c r="A510" s="33">
        <v>21139</v>
      </c>
      <c r="B510" s="34"/>
      <c r="C510" s="34" t="s">
        <v>429</v>
      </c>
      <c r="D510" s="35" t="s">
        <v>15</v>
      </c>
      <c r="E510" s="35" t="s">
        <v>18</v>
      </c>
      <c r="F510" s="36">
        <v>47.244900000000001</v>
      </c>
      <c r="G510" s="37">
        <v>2196.89</v>
      </c>
      <c r="H510" s="38">
        <f t="shared" si="14"/>
        <v>2142.81</v>
      </c>
      <c r="I510" s="39">
        <f t="shared" si="15"/>
        <v>2.5237888566881771E-2</v>
      </c>
    </row>
    <row r="511" spans="1:9" x14ac:dyDescent="0.35">
      <c r="A511" s="33">
        <v>21150</v>
      </c>
      <c r="B511" s="34"/>
      <c r="C511" s="34" t="s">
        <v>430</v>
      </c>
      <c r="D511" s="35" t="s">
        <v>15</v>
      </c>
      <c r="E511" s="35" t="s">
        <v>18</v>
      </c>
      <c r="F511" s="36">
        <v>47.244900000000001</v>
      </c>
      <c r="G511" s="37">
        <v>2196.89</v>
      </c>
      <c r="H511" s="38">
        <f t="shared" si="14"/>
        <v>2142.81</v>
      </c>
      <c r="I511" s="39">
        <f t="shared" si="15"/>
        <v>2.5237888566881771E-2</v>
      </c>
    </row>
    <row r="512" spans="1:9" x14ac:dyDescent="0.35">
      <c r="A512" s="33">
        <v>21181</v>
      </c>
      <c r="B512" s="34"/>
      <c r="C512" s="34" t="s">
        <v>431</v>
      </c>
      <c r="D512" s="35" t="s">
        <v>15</v>
      </c>
      <c r="E512" s="35" t="s">
        <v>27</v>
      </c>
      <c r="F512" s="36">
        <v>47.244900000000001</v>
      </c>
      <c r="G512" s="37">
        <v>2196.89</v>
      </c>
      <c r="H512" s="38">
        <f t="shared" si="14"/>
        <v>2142.81</v>
      </c>
      <c r="I512" s="39">
        <f t="shared" si="15"/>
        <v>2.5237888566881771E-2</v>
      </c>
    </row>
    <row r="513" spans="1:9" x14ac:dyDescent="0.35">
      <c r="A513" s="33">
        <v>21198</v>
      </c>
      <c r="B513" s="34"/>
      <c r="C513" s="34" t="s">
        <v>432</v>
      </c>
      <c r="D513" s="35" t="s">
        <v>15</v>
      </c>
      <c r="E513" s="35" t="s">
        <v>18</v>
      </c>
      <c r="F513" s="36">
        <v>47.244900000000001</v>
      </c>
      <c r="G513" s="37">
        <v>2196.89</v>
      </c>
      <c r="H513" s="38">
        <f t="shared" si="14"/>
        <v>2142.81</v>
      </c>
      <c r="I513" s="39">
        <f t="shared" si="15"/>
        <v>2.5237888566881771E-2</v>
      </c>
    </row>
    <row r="514" spans="1:9" x14ac:dyDescent="0.35">
      <c r="A514" s="33">
        <v>21199</v>
      </c>
      <c r="B514" s="34"/>
      <c r="C514" s="34" t="s">
        <v>433</v>
      </c>
      <c r="D514" s="35" t="s">
        <v>15</v>
      </c>
      <c r="E514" s="35" t="s">
        <v>18</v>
      </c>
      <c r="F514" s="36">
        <v>47.244900000000001</v>
      </c>
      <c r="G514" s="37">
        <v>2196.89</v>
      </c>
      <c r="H514" s="38">
        <f t="shared" si="14"/>
        <v>2142.81</v>
      </c>
      <c r="I514" s="39">
        <f t="shared" si="15"/>
        <v>2.5237888566881771E-2</v>
      </c>
    </row>
    <row r="515" spans="1:9" x14ac:dyDescent="0.35">
      <c r="A515" s="33">
        <v>21206</v>
      </c>
      <c r="B515" s="34"/>
      <c r="C515" s="34" t="s">
        <v>434</v>
      </c>
      <c r="D515" s="35" t="s">
        <v>15</v>
      </c>
      <c r="E515" s="35" t="s">
        <v>27</v>
      </c>
      <c r="F515" s="36">
        <v>47.244900000000001</v>
      </c>
      <c r="G515" s="37">
        <v>2196.89</v>
      </c>
      <c r="H515" s="38">
        <f t="shared" si="14"/>
        <v>2142.81</v>
      </c>
      <c r="I515" s="39">
        <f t="shared" si="15"/>
        <v>2.5237888566881771E-2</v>
      </c>
    </row>
    <row r="516" spans="1:9" x14ac:dyDescent="0.35">
      <c r="A516" s="33">
        <v>21208</v>
      </c>
      <c r="B516" s="34"/>
      <c r="C516" s="34" t="s">
        <v>435</v>
      </c>
      <c r="D516" s="35" t="s">
        <v>15</v>
      </c>
      <c r="E516" s="35" t="s">
        <v>27</v>
      </c>
      <c r="F516" s="36">
        <v>47.244900000000001</v>
      </c>
      <c r="G516" s="37">
        <v>2196.89</v>
      </c>
      <c r="H516" s="38">
        <f t="shared" si="14"/>
        <v>2142.81</v>
      </c>
      <c r="I516" s="39">
        <f t="shared" si="15"/>
        <v>2.5237888566881771E-2</v>
      </c>
    </row>
    <row r="517" spans="1:9" x14ac:dyDescent="0.35">
      <c r="A517" s="33">
        <v>21209</v>
      </c>
      <c r="B517" s="34"/>
      <c r="C517" s="34" t="s">
        <v>436</v>
      </c>
      <c r="D517" s="35" t="s">
        <v>15</v>
      </c>
      <c r="E517" s="35" t="s">
        <v>27</v>
      </c>
      <c r="F517" s="36">
        <v>47.244900000000001</v>
      </c>
      <c r="G517" s="37">
        <v>2196.89</v>
      </c>
      <c r="H517" s="38">
        <f t="shared" si="14"/>
        <v>2142.81</v>
      </c>
      <c r="I517" s="39">
        <f t="shared" si="15"/>
        <v>2.5237888566881771E-2</v>
      </c>
    </row>
    <row r="518" spans="1:9" x14ac:dyDescent="0.35">
      <c r="A518" s="33">
        <v>21210</v>
      </c>
      <c r="B518" s="34"/>
      <c r="C518" s="34" t="s">
        <v>437</v>
      </c>
      <c r="D518" s="35" t="s">
        <v>15</v>
      </c>
      <c r="E518" s="35" t="s">
        <v>27</v>
      </c>
      <c r="F518" s="36">
        <v>47.244900000000001</v>
      </c>
      <c r="G518" s="37">
        <v>2196.89</v>
      </c>
      <c r="H518" s="38">
        <f t="shared" si="14"/>
        <v>2142.81</v>
      </c>
      <c r="I518" s="39">
        <f t="shared" si="15"/>
        <v>2.5237888566881771E-2</v>
      </c>
    </row>
    <row r="519" spans="1:9" x14ac:dyDescent="0.35">
      <c r="A519" s="33">
        <v>21215</v>
      </c>
      <c r="B519" s="34"/>
      <c r="C519" s="34" t="s">
        <v>438</v>
      </c>
      <c r="D519" s="35" t="s">
        <v>15</v>
      </c>
      <c r="E519" s="35" t="s">
        <v>27</v>
      </c>
      <c r="F519" s="36">
        <v>47.244900000000001</v>
      </c>
      <c r="G519" s="37">
        <v>2196.89</v>
      </c>
      <c r="H519" s="38">
        <f t="shared" si="14"/>
        <v>2142.81</v>
      </c>
      <c r="I519" s="39">
        <f t="shared" si="15"/>
        <v>2.5237888566881771E-2</v>
      </c>
    </row>
    <row r="520" spans="1:9" x14ac:dyDescent="0.35">
      <c r="A520" s="33">
        <v>21230</v>
      </c>
      <c r="B520" s="34"/>
      <c r="C520" s="34" t="s">
        <v>439</v>
      </c>
      <c r="D520" s="35" t="s">
        <v>15</v>
      </c>
      <c r="E520" s="35" t="s">
        <v>27</v>
      </c>
      <c r="F520" s="36">
        <v>47.244900000000001</v>
      </c>
      <c r="G520" s="37">
        <v>2196.89</v>
      </c>
      <c r="H520" s="38">
        <f t="shared" si="14"/>
        <v>2142.81</v>
      </c>
      <c r="I520" s="39">
        <f t="shared" si="15"/>
        <v>2.5237888566881771E-2</v>
      </c>
    </row>
    <row r="521" spans="1:9" x14ac:dyDescent="0.35">
      <c r="A521" s="33">
        <v>21235</v>
      </c>
      <c r="B521" s="34"/>
      <c r="C521" s="34" t="s">
        <v>440</v>
      </c>
      <c r="D521" s="35" t="s">
        <v>15</v>
      </c>
      <c r="E521" s="35" t="s">
        <v>27</v>
      </c>
      <c r="F521" s="36">
        <v>47.244900000000001</v>
      </c>
      <c r="G521" s="37">
        <v>2196.89</v>
      </c>
      <c r="H521" s="38">
        <f t="shared" si="14"/>
        <v>2142.81</v>
      </c>
      <c r="I521" s="39">
        <f t="shared" si="15"/>
        <v>2.5237888566881771E-2</v>
      </c>
    </row>
    <row r="522" spans="1:9" x14ac:dyDescent="0.35">
      <c r="A522" s="33">
        <v>21240</v>
      </c>
      <c r="B522" s="34"/>
      <c r="C522" s="34" t="s">
        <v>441</v>
      </c>
      <c r="D522" s="35" t="s">
        <v>15</v>
      </c>
      <c r="E522" s="35" t="s">
        <v>27</v>
      </c>
      <c r="F522" s="36">
        <v>47.244900000000001</v>
      </c>
      <c r="G522" s="37">
        <v>2196.89</v>
      </c>
      <c r="H522" s="38">
        <f t="shared" si="14"/>
        <v>2142.81</v>
      </c>
      <c r="I522" s="39">
        <f t="shared" si="15"/>
        <v>2.5237888566881771E-2</v>
      </c>
    </row>
    <row r="523" spans="1:9" x14ac:dyDescent="0.35">
      <c r="A523" s="33">
        <v>21242</v>
      </c>
      <c r="B523" s="34"/>
      <c r="C523" s="34" t="s">
        <v>441</v>
      </c>
      <c r="D523" s="35" t="s">
        <v>15</v>
      </c>
      <c r="E523" s="35" t="s">
        <v>27</v>
      </c>
      <c r="F523" s="36">
        <v>47.244900000000001</v>
      </c>
      <c r="G523" s="37">
        <v>2196.89</v>
      </c>
      <c r="H523" s="38">
        <f t="shared" si="14"/>
        <v>2142.81</v>
      </c>
      <c r="I523" s="39">
        <f t="shared" si="15"/>
        <v>2.5237888566881771E-2</v>
      </c>
    </row>
    <row r="524" spans="1:9" x14ac:dyDescent="0.35">
      <c r="A524" s="33">
        <v>21243</v>
      </c>
      <c r="B524" s="34"/>
      <c r="C524" s="34" t="s">
        <v>441</v>
      </c>
      <c r="D524" s="35" t="s">
        <v>15</v>
      </c>
      <c r="E524" s="35" t="s">
        <v>114</v>
      </c>
      <c r="F524" s="36">
        <v>255.11760000000001</v>
      </c>
      <c r="G524" s="37">
        <v>11862.97</v>
      </c>
      <c r="H524" s="38">
        <f t="shared" ref="H524:H587" si="16">IF(ISERROR(VLOOKUP(A524,Rates2018,8,FALSE)),0,VLOOKUP(A524,Rates2018,8,FALSE))</f>
        <v>11647.65</v>
      </c>
      <c r="I524" s="39">
        <f t="shared" si="15"/>
        <v>1.8486132395805138E-2</v>
      </c>
    </row>
    <row r="525" spans="1:9" x14ac:dyDescent="0.35">
      <c r="A525" s="33">
        <v>21244</v>
      </c>
      <c r="B525" s="34"/>
      <c r="C525" s="34" t="s">
        <v>442</v>
      </c>
      <c r="D525" s="35" t="s">
        <v>15</v>
      </c>
      <c r="E525" s="35" t="s">
        <v>114</v>
      </c>
      <c r="F525" s="36">
        <v>66.444500000000005</v>
      </c>
      <c r="G525" s="37">
        <v>3089.67</v>
      </c>
      <c r="H525" s="38">
        <f t="shared" si="16"/>
        <v>2142.81</v>
      </c>
      <c r="I525" s="39">
        <f t="shared" ref="I525:I588" si="17">IFERROR((G525-H525)/H525,0)</f>
        <v>0.44187772130986891</v>
      </c>
    </row>
    <row r="526" spans="1:9" x14ac:dyDescent="0.35">
      <c r="A526" s="33">
        <v>21245</v>
      </c>
      <c r="B526" s="34"/>
      <c r="C526" s="34" t="s">
        <v>443</v>
      </c>
      <c r="D526" s="35" t="s">
        <v>15</v>
      </c>
      <c r="E526" s="35" t="s">
        <v>114</v>
      </c>
      <c r="F526" s="36">
        <v>54.618499999999997</v>
      </c>
      <c r="G526" s="37">
        <v>2539.7600000000002</v>
      </c>
      <c r="H526" s="38">
        <f t="shared" si="16"/>
        <v>2142.81</v>
      </c>
      <c r="I526" s="39">
        <f t="shared" si="17"/>
        <v>0.18524740877632653</v>
      </c>
    </row>
    <row r="527" spans="1:9" x14ac:dyDescent="0.35">
      <c r="A527" s="33">
        <v>21246</v>
      </c>
      <c r="B527" s="34"/>
      <c r="C527" s="34" t="s">
        <v>443</v>
      </c>
      <c r="D527" s="35" t="s">
        <v>15</v>
      </c>
      <c r="E527" s="35" t="s">
        <v>27</v>
      </c>
      <c r="F527" s="36">
        <v>47.244900000000001</v>
      </c>
      <c r="G527" s="37">
        <v>2196.89</v>
      </c>
      <c r="H527" s="38">
        <f t="shared" si="16"/>
        <v>2142.81</v>
      </c>
      <c r="I527" s="39">
        <f t="shared" si="17"/>
        <v>2.5237888566881771E-2</v>
      </c>
    </row>
    <row r="528" spans="1:9" x14ac:dyDescent="0.35">
      <c r="A528" s="33">
        <v>21248</v>
      </c>
      <c r="B528" s="34"/>
      <c r="C528" s="34" t="s">
        <v>443</v>
      </c>
      <c r="D528" s="35" t="s">
        <v>15</v>
      </c>
      <c r="E528" s="35" t="s">
        <v>27</v>
      </c>
      <c r="F528" s="36">
        <v>47.244900000000001</v>
      </c>
      <c r="G528" s="37">
        <v>2196.89</v>
      </c>
      <c r="H528" s="38">
        <f t="shared" si="16"/>
        <v>2142.81</v>
      </c>
      <c r="I528" s="39">
        <f t="shared" si="17"/>
        <v>2.5237888566881771E-2</v>
      </c>
    </row>
    <row r="529" spans="1:9" x14ac:dyDescent="0.35">
      <c r="A529" s="33">
        <v>21249</v>
      </c>
      <c r="B529" s="34"/>
      <c r="C529" s="34" t="s">
        <v>443</v>
      </c>
      <c r="D529" s="35" t="s">
        <v>15</v>
      </c>
      <c r="E529" s="35" t="s">
        <v>27</v>
      </c>
      <c r="F529" s="36">
        <v>47.244900000000001</v>
      </c>
      <c r="G529" s="37">
        <v>2196.89</v>
      </c>
      <c r="H529" s="38">
        <f t="shared" si="16"/>
        <v>2142.81</v>
      </c>
      <c r="I529" s="39">
        <f t="shared" si="17"/>
        <v>2.5237888566881771E-2</v>
      </c>
    </row>
    <row r="530" spans="1:9" x14ac:dyDescent="0.35">
      <c r="A530" s="33">
        <v>21260</v>
      </c>
      <c r="B530" s="34"/>
      <c r="C530" s="34" t="s">
        <v>444</v>
      </c>
      <c r="D530" s="35" t="s">
        <v>15</v>
      </c>
      <c r="E530" s="35" t="s">
        <v>18</v>
      </c>
      <c r="F530" s="36">
        <v>47.244900000000001</v>
      </c>
      <c r="G530" s="37">
        <v>2196.89</v>
      </c>
      <c r="H530" s="38">
        <f t="shared" si="16"/>
        <v>2142.81</v>
      </c>
      <c r="I530" s="39">
        <f t="shared" si="17"/>
        <v>2.5237888566881771E-2</v>
      </c>
    </row>
    <row r="531" spans="1:9" x14ac:dyDescent="0.35">
      <c r="A531" s="33">
        <v>21267</v>
      </c>
      <c r="B531" s="34"/>
      <c r="C531" s="34" t="s">
        <v>444</v>
      </c>
      <c r="D531" s="35" t="s">
        <v>15</v>
      </c>
      <c r="E531" s="35" t="s">
        <v>27</v>
      </c>
      <c r="F531" s="36">
        <v>47.244900000000001</v>
      </c>
      <c r="G531" s="37">
        <v>2196.89</v>
      </c>
      <c r="H531" s="38">
        <f t="shared" si="16"/>
        <v>2142.81</v>
      </c>
      <c r="I531" s="39">
        <f t="shared" si="17"/>
        <v>2.5237888566881771E-2</v>
      </c>
    </row>
    <row r="532" spans="1:9" x14ac:dyDescent="0.35">
      <c r="A532" s="33">
        <v>21270</v>
      </c>
      <c r="B532" s="34"/>
      <c r="C532" s="34" t="s">
        <v>445</v>
      </c>
      <c r="D532" s="35" t="s">
        <v>15</v>
      </c>
      <c r="E532" s="35" t="s">
        <v>27</v>
      </c>
      <c r="F532" s="36">
        <v>47.244900000000001</v>
      </c>
      <c r="G532" s="37">
        <v>2196.89</v>
      </c>
      <c r="H532" s="38">
        <f t="shared" si="16"/>
        <v>2142.81</v>
      </c>
      <c r="I532" s="39">
        <f t="shared" si="17"/>
        <v>2.5237888566881771E-2</v>
      </c>
    </row>
    <row r="533" spans="1:9" x14ac:dyDescent="0.35">
      <c r="A533" s="33">
        <v>21275</v>
      </c>
      <c r="B533" s="34"/>
      <c r="C533" s="34" t="s">
        <v>446</v>
      </c>
      <c r="D533" s="35" t="s">
        <v>15</v>
      </c>
      <c r="E533" s="35" t="s">
        <v>18</v>
      </c>
      <c r="F533" s="36">
        <v>47.244900000000001</v>
      </c>
      <c r="G533" s="37">
        <v>2196.89</v>
      </c>
      <c r="H533" s="38">
        <f t="shared" si="16"/>
        <v>2142.81</v>
      </c>
      <c r="I533" s="39">
        <f t="shared" si="17"/>
        <v>2.5237888566881771E-2</v>
      </c>
    </row>
    <row r="534" spans="1:9" x14ac:dyDescent="0.35">
      <c r="A534" s="33">
        <v>21280</v>
      </c>
      <c r="B534" s="34"/>
      <c r="C534" s="34" t="s">
        <v>447</v>
      </c>
      <c r="D534" s="35" t="s">
        <v>15</v>
      </c>
      <c r="E534" s="35" t="s">
        <v>27</v>
      </c>
      <c r="F534" s="36">
        <v>21.205500000000001</v>
      </c>
      <c r="G534" s="37">
        <v>986.06</v>
      </c>
      <c r="H534" s="38">
        <f t="shared" si="16"/>
        <v>952.33</v>
      </c>
      <c r="I534" s="39">
        <f t="shared" si="17"/>
        <v>3.5418394884126202E-2</v>
      </c>
    </row>
    <row r="535" spans="1:9" x14ac:dyDescent="0.35">
      <c r="A535" s="33">
        <v>21282</v>
      </c>
      <c r="B535" s="34"/>
      <c r="C535" s="34" t="s">
        <v>447</v>
      </c>
      <c r="D535" s="35" t="s">
        <v>15</v>
      </c>
      <c r="E535" s="35" t="s">
        <v>27</v>
      </c>
      <c r="F535" s="36">
        <v>21.205500000000001</v>
      </c>
      <c r="G535" s="37">
        <v>986.06</v>
      </c>
      <c r="H535" s="38">
        <f t="shared" si="16"/>
        <v>952.33</v>
      </c>
      <c r="I535" s="39">
        <f t="shared" si="17"/>
        <v>3.5418394884126202E-2</v>
      </c>
    </row>
    <row r="536" spans="1:9" x14ac:dyDescent="0.35">
      <c r="A536" s="33">
        <v>21295</v>
      </c>
      <c r="B536" s="34"/>
      <c r="C536" s="34" t="s">
        <v>448</v>
      </c>
      <c r="D536" s="35" t="s">
        <v>15</v>
      </c>
      <c r="E536" s="35" t="s">
        <v>27</v>
      </c>
      <c r="F536" s="36">
        <v>12.207100000000001</v>
      </c>
      <c r="G536" s="37">
        <v>567.63</v>
      </c>
      <c r="H536" s="38">
        <f t="shared" si="16"/>
        <v>592.99</v>
      </c>
      <c r="I536" s="39">
        <f t="shared" si="17"/>
        <v>-4.2766319836759492E-2</v>
      </c>
    </row>
    <row r="537" spans="1:9" x14ac:dyDescent="0.35">
      <c r="A537" s="33">
        <v>21296</v>
      </c>
      <c r="B537" s="34"/>
      <c r="C537" s="34" t="s">
        <v>448</v>
      </c>
      <c r="D537" s="35" t="s">
        <v>15</v>
      </c>
      <c r="E537" s="35" t="s">
        <v>27</v>
      </c>
      <c r="F537" s="36">
        <v>21.205500000000001</v>
      </c>
      <c r="G537" s="37">
        <v>986.06</v>
      </c>
      <c r="H537" s="38">
        <f t="shared" si="16"/>
        <v>952.33</v>
      </c>
      <c r="I537" s="39">
        <f t="shared" si="17"/>
        <v>3.5418394884126202E-2</v>
      </c>
    </row>
    <row r="538" spans="1:9" x14ac:dyDescent="0.35">
      <c r="A538" s="33">
        <v>21310</v>
      </c>
      <c r="B538" s="34"/>
      <c r="C538" s="34" t="s">
        <v>449</v>
      </c>
      <c r="D538" s="35" t="s">
        <v>15</v>
      </c>
      <c r="E538" s="35" t="s">
        <v>27</v>
      </c>
      <c r="F538" s="36">
        <v>2.5095999999999998</v>
      </c>
      <c r="G538" s="37">
        <v>116.7</v>
      </c>
      <c r="H538" s="38">
        <f t="shared" si="16"/>
        <v>111.96</v>
      </c>
      <c r="I538" s="39">
        <f t="shared" si="17"/>
        <v>4.233654876741702E-2</v>
      </c>
    </row>
    <row r="539" spans="1:9" x14ac:dyDescent="0.35">
      <c r="A539" s="33">
        <v>21315</v>
      </c>
      <c r="B539" s="34"/>
      <c r="C539" s="34" t="s">
        <v>450</v>
      </c>
      <c r="D539" s="35" t="s">
        <v>15</v>
      </c>
      <c r="E539" s="35" t="s">
        <v>27</v>
      </c>
      <c r="F539" s="36">
        <v>12.207100000000001</v>
      </c>
      <c r="G539" s="37">
        <v>567.63</v>
      </c>
      <c r="H539" s="38">
        <f t="shared" si="16"/>
        <v>592.99</v>
      </c>
      <c r="I539" s="39">
        <f t="shared" si="17"/>
        <v>-4.2766319836759492E-2</v>
      </c>
    </row>
    <row r="540" spans="1:9" x14ac:dyDescent="0.35">
      <c r="A540" s="33">
        <v>21320</v>
      </c>
      <c r="B540" s="34"/>
      <c r="C540" s="34" t="s">
        <v>451</v>
      </c>
      <c r="D540" s="35" t="s">
        <v>15</v>
      </c>
      <c r="E540" s="35" t="s">
        <v>27</v>
      </c>
      <c r="F540" s="36">
        <v>21.205500000000001</v>
      </c>
      <c r="G540" s="37">
        <v>986.06</v>
      </c>
      <c r="H540" s="38">
        <f t="shared" si="16"/>
        <v>952.33</v>
      </c>
      <c r="I540" s="39">
        <f t="shared" si="17"/>
        <v>3.5418394884126202E-2</v>
      </c>
    </row>
    <row r="541" spans="1:9" x14ac:dyDescent="0.35">
      <c r="A541" s="33">
        <v>21325</v>
      </c>
      <c r="B541" s="34"/>
      <c r="C541" s="34" t="s">
        <v>452</v>
      </c>
      <c r="D541" s="35" t="s">
        <v>15</v>
      </c>
      <c r="E541" s="35" t="s">
        <v>27</v>
      </c>
      <c r="F541" s="36">
        <v>21.205500000000001</v>
      </c>
      <c r="G541" s="37">
        <v>986.06</v>
      </c>
      <c r="H541" s="38">
        <f t="shared" si="16"/>
        <v>952.33</v>
      </c>
      <c r="I541" s="39">
        <f t="shared" si="17"/>
        <v>3.5418394884126202E-2</v>
      </c>
    </row>
    <row r="542" spans="1:9" x14ac:dyDescent="0.35">
      <c r="A542" s="33">
        <v>21330</v>
      </c>
      <c r="B542" s="34"/>
      <c r="C542" s="34" t="s">
        <v>453</v>
      </c>
      <c r="D542" s="35" t="s">
        <v>15</v>
      </c>
      <c r="E542" s="35" t="s">
        <v>27</v>
      </c>
      <c r="F542" s="36">
        <v>47.244900000000001</v>
      </c>
      <c r="G542" s="37">
        <v>2196.89</v>
      </c>
      <c r="H542" s="38">
        <f t="shared" si="16"/>
        <v>2142.81</v>
      </c>
      <c r="I542" s="39">
        <f t="shared" si="17"/>
        <v>2.5237888566881771E-2</v>
      </c>
    </row>
    <row r="543" spans="1:9" x14ac:dyDescent="0.35">
      <c r="A543" s="33">
        <v>21335</v>
      </c>
      <c r="B543" s="34"/>
      <c r="C543" s="34" t="s">
        <v>454</v>
      </c>
      <c r="D543" s="35" t="s">
        <v>15</v>
      </c>
      <c r="E543" s="35" t="s">
        <v>27</v>
      </c>
      <c r="F543" s="36">
        <v>21.205500000000001</v>
      </c>
      <c r="G543" s="37">
        <v>986.06</v>
      </c>
      <c r="H543" s="38">
        <f t="shared" si="16"/>
        <v>952.33</v>
      </c>
      <c r="I543" s="39">
        <f t="shared" si="17"/>
        <v>3.5418394884126202E-2</v>
      </c>
    </row>
    <row r="544" spans="1:9" x14ac:dyDescent="0.35">
      <c r="A544" s="33">
        <v>21336</v>
      </c>
      <c r="B544" s="34"/>
      <c r="C544" s="34" t="s">
        <v>455</v>
      </c>
      <c r="D544" s="35" t="s">
        <v>15</v>
      </c>
      <c r="E544" s="35" t="s">
        <v>27</v>
      </c>
      <c r="F544" s="36">
        <v>27.290099999999999</v>
      </c>
      <c r="G544" s="37">
        <v>1268.99</v>
      </c>
      <c r="H544" s="38">
        <f t="shared" si="16"/>
        <v>1280.0999999999999</v>
      </c>
      <c r="I544" s="39">
        <f t="shared" si="17"/>
        <v>-8.6790094523864544E-3</v>
      </c>
    </row>
    <row r="545" spans="1:9" x14ac:dyDescent="0.35">
      <c r="A545" s="33">
        <v>21337</v>
      </c>
      <c r="B545" s="34"/>
      <c r="C545" s="34" t="s">
        <v>456</v>
      </c>
      <c r="D545" s="35" t="s">
        <v>15</v>
      </c>
      <c r="E545" s="35" t="s">
        <v>27</v>
      </c>
      <c r="F545" s="36">
        <v>21.205500000000001</v>
      </c>
      <c r="G545" s="37">
        <v>986.06</v>
      </c>
      <c r="H545" s="38">
        <f t="shared" si="16"/>
        <v>952.33</v>
      </c>
      <c r="I545" s="39">
        <f t="shared" si="17"/>
        <v>3.5418394884126202E-2</v>
      </c>
    </row>
    <row r="546" spans="1:9" x14ac:dyDescent="0.35">
      <c r="A546" s="33">
        <v>21338</v>
      </c>
      <c r="B546" s="34"/>
      <c r="C546" s="34" t="s">
        <v>457</v>
      </c>
      <c r="D546" s="35" t="s">
        <v>15</v>
      </c>
      <c r="E546" s="35" t="s">
        <v>114</v>
      </c>
      <c r="F546" s="36">
        <v>67.913799999999995</v>
      </c>
      <c r="G546" s="37">
        <v>3157.99</v>
      </c>
      <c r="H546" s="38">
        <f t="shared" si="16"/>
        <v>2142.81</v>
      </c>
      <c r="I546" s="39">
        <f t="shared" si="17"/>
        <v>0.47376108941063366</v>
      </c>
    </row>
    <row r="547" spans="1:9" x14ac:dyDescent="0.35">
      <c r="A547" s="33">
        <v>21339</v>
      </c>
      <c r="B547" s="34"/>
      <c r="C547" s="34" t="s">
        <v>458</v>
      </c>
      <c r="D547" s="35" t="s">
        <v>15</v>
      </c>
      <c r="E547" s="35" t="s">
        <v>27</v>
      </c>
      <c r="F547" s="36">
        <v>47.244900000000001</v>
      </c>
      <c r="G547" s="37">
        <v>2196.89</v>
      </c>
      <c r="H547" s="38">
        <f t="shared" si="16"/>
        <v>2142.81</v>
      </c>
      <c r="I547" s="39">
        <f t="shared" si="17"/>
        <v>2.5237888566881771E-2</v>
      </c>
    </row>
    <row r="548" spans="1:9" x14ac:dyDescent="0.35">
      <c r="A548" s="33">
        <v>21340</v>
      </c>
      <c r="B548" s="34"/>
      <c r="C548" s="34" t="s">
        <v>459</v>
      </c>
      <c r="D548" s="35" t="s">
        <v>15</v>
      </c>
      <c r="E548" s="35" t="s">
        <v>27</v>
      </c>
      <c r="F548" s="36">
        <v>21.205500000000001</v>
      </c>
      <c r="G548" s="37">
        <v>986.06</v>
      </c>
      <c r="H548" s="38">
        <f t="shared" si="16"/>
        <v>952.33</v>
      </c>
      <c r="I548" s="39">
        <f t="shared" si="17"/>
        <v>3.5418394884126202E-2</v>
      </c>
    </row>
    <row r="549" spans="1:9" x14ac:dyDescent="0.35">
      <c r="A549" s="33">
        <v>21345</v>
      </c>
      <c r="B549" s="34"/>
      <c r="C549" s="34" t="s">
        <v>460</v>
      </c>
      <c r="D549" s="35" t="s">
        <v>15</v>
      </c>
      <c r="E549" s="35" t="s">
        <v>27</v>
      </c>
      <c r="F549" s="36">
        <v>12.207100000000001</v>
      </c>
      <c r="G549" s="37">
        <v>567.63</v>
      </c>
      <c r="H549" s="38">
        <f t="shared" si="16"/>
        <v>592.99</v>
      </c>
      <c r="I549" s="39">
        <f t="shared" si="17"/>
        <v>-4.2766319836759492E-2</v>
      </c>
    </row>
    <row r="550" spans="1:9" x14ac:dyDescent="0.35">
      <c r="A550" s="33">
        <v>21355</v>
      </c>
      <c r="B550" s="34"/>
      <c r="C550" s="34" t="s">
        <v>461</v>
      </c>
      <c r="D550" s="35" t="s">
        <v>15</v>
      </c>
      <c r="E550" s="35" t="s">
        <v>27</v>
      </c>
      <c r="F550" s="36">
        <v>21.205500000000001</v>
      </c>
      <c r="G550" s="37">
        <v>986.06</v>
      </c>
      <c r="H550" s="38">
        <f t="shared" si="16"/>
        <v>952.33</v>
      </c>
      <c r="I550" s="39">
        <f t="shared" si="17"/>
        <v>3.5418394884126202E-2</v>
      </c>
    </row>
    <row r="551" spans="1:9" x14ac:dyDescent="0.35">
      <c r="A551" s="33">
        <v>21356</v>
      </c>
      <c r="B551" s="34"/>
      <c r="C551" s="34" t="s">
        <v>462</v>
      </c>
      <c r="D551" s="35" t="s">
        <v>15</v>
      </c>
      <c r="E551" s="35" t="s">
        <v>27</v>
      </c>
      <c r="F551" s="36">
        <v>47.244900000000001</v>
      </c>
      <c r="G551" s="37">
        <v>2196.89</v>
      </c>
      <c r="H551" s="38">
        <f t="shared" si="16"/>
        <v>2142.81</v>
      </c>
      <c r="I551" s="39">
        <f t="shared" si="17"/>
        <v>2.5237888566881771E-2</v>
      </c>
    </row>
    <row r="552" spans="1:9" x14ac:dyDescent="0.35">
      <c r="A552" s="33">
        <v>21360</v>
      </c>
      <c r="B552" s="34"/>
      <c r="C552" s="34" t="s">
        <v>463</v>
      </c>
      <c r="D552" s="35" t="s">
        <v>15</v>
      </c>
      <c r="E552" s="35" t="s">
        <v>18</v>
      </c>
      <c r="F552" s="36">
        <v>47.244900000000001</v>
      </c>
      <c r="G552" s="37">
        <v>2196.89</v>
      </c>
      <c r="H552" s="38">
        <f t="shared" si="16"/>
        <v>2142.81</v>
      </c>
      <c r="I552" s="39">
        <f t="shared" si="17"/>
        <v>2.5237888566881771E-2</v>
      </c>
    </row>
    <row r="553" spans="1:9" x14ac:dyDescent="0.35">
      <c r="A553" s="33">
        <v>21390</v>
      </c>
      <c r="B553" s="34"/>
      <c r="C553" s="34" t="s">
        <v>464</v>
      </c>
      <c r="D553" s="35" t="s">
        <v>15</v>
      </c>
      <c r="E553" s="35" t="s">
        <v>18</v>
      </c>
      <c r="F553" s="36">
        <v>47.244900000000001</v>
      </c>
      <c r="G553" s="37">
        <v>2196.89</v>
      </c>
      <c r="H553" s="38">
        <f t="shared" si="16"/>
        <v>2142.81</v>
      </c>
      <c r="I553" s="39">
        <f t="shared" si="17"/>
        <v>2.5237888566881771E-2</v>
      </c>
    </row>
    <row r="554" spans="1:9" x14ac:dyDescent="0.35">
      <c r="A554" s="33">
        <v>21400</v>
      </c>
      <c r="B554" s="34"/>
      <c r="C554" s="34" t="s">
        <v>465</v>
      </c>
      <c r="D554" s="35" t="s">
        <v>15</v>
      </c>
      <c r="E554" s="35" t="s">
        <v>27</v>
      </c>
      <c r="F554" s="36">
        <v>5.3738000000000001</v>
      </c>
      <c r="G554" s="37">
        <v>249.88</v>
      </c>
      <c r="H554" s="38">
        <f t="shared" si="16"/>
        <v>239.59</v>
      </c>
      <c r="I554" s="39">
        <f t="shared" si="17"/>
        <v>4.294837013230933E-2</v>
      </c>
    </row>
    <row r="555" spans="1:9" x14ac:dyDescent="0.35">
      <c r="A555" s="33">
        <v>21401</v>
      </c>
      <c r="B555" s="34"/>
      <c r="C555" s="34" t="s">
        <v>466</v>
      </c>
      <c r="D555" s="35" t="s">
        <v>15</v>
      </c>
      <c r="E555" s="35" t="s">
        <v>27</v>
      </c>
      <c r="F555" s="36">
        <v>12.207100000000001</v>
      </c>
      <c r="G555" s="37">
        <v>567.63</v>
      </c>
      <c r="H555" s="38">
        <f t="shared" si="16"/>
        <v>592.99</v>
      </c>
      <c r="I555" s="39">
        <f t="shared" si="17"/>
        <v>-4.2766319836759492E-2</v>
      </c>
    </row>
    <row r="556" spans="1:9" x14ac:dyDescent="0.35">
      <c r="A556" s="33">
        <v>21406</v>
      </c>
      <c r="B556" s="34"/>
      <c r="C556" s="34" t="s">
        <v>467</v>
      </c>
      <c r="D556" s="35" t="s">
        <v>15</v>
      </c>
      <c r="E556" s="35" t="s">
        <v>18</v>
      </c>
      <c r="F556" s="36">
        <v>47.244900000000001</v>
      </c>
      <c r="G556" s="37">
        <v>2196.89</v>
      </c>
      <c r="H556" s="38">
        <f t="shared" si="16"/>
        <v>2142.81</v>
      </c>
      <c r="I556" s="39">
        <f t="shared" si="17"/>
        <v>2.5237888566881771E-2</v>
      </c>
    </row>
    <row r="557" spans="1:9" x14ac:dyDescent="0.35">
      <c r="A557" s="33">
        <v>21407</v>
      </c>
      <c r="B557" s="34"/>
      <c r="C557" s="34" t="s">
        <v>468</v>
      </c>
      <c r="D557" s="35" t="s">
        <v>15</v>
      </c>
      <c r="E557" s="35" t="s">
        <v>18</v>
      </c>
      <c r="F557" s="36">
        <v>47.244900000000001</v>
      </c>
      <c r="G557" s="37">
        <v>2196.89</v>
      </c>
      <c r="H557" s="38">
        <f t="shared" si="16"/>
        <v>2142.81</v>
      </c>
      <c r="I557" s="39">
        <f t="shared" si="17"/>
        <v>2.5237888566881771E-2</v>
      </c>
    </row>
    <row r="558" spans="1:9" x14ac:dyDescent="0.35">
      <c r="A558" s="33">
        <v>21421</v>
      </c>
      <c r="B558" s="34"/>
      <c r="C558" s="34" t="s">
        <v>469</v>
      </c>
      <c r="D558" s="35" t="s">
        <v>15</v>
      </c>
      <c r="E558" s="35" t="s">
        <v>27</v>
      </c>
      <c r="F558" s="36">
        <v>21.205500000000001</v>
      </c>
      <c r="G558" s="37">
        <v>986.06</v>
      </c>
      <c r="H558" s="38">
        <f t="shared" si="16"/>
        <v>952.33</v>
      </c>
      <c r="I558" s="39">
        <f t="shared" si="17"/>
        <v>3.5418394884126202E-2</v>
      </c>
    </row>
    <row r="559" spans="1:9" x14ac:dyDescent="0.35">
      <c r="A559" s="33">
        <v>21440</v>
      </c>
      <c r="B559" s="34"/>
      <c r="C559" s="34" t="s">
        <v>470</v>
      </c>
      <c r="D559" s="35" t="s">
        <v>15</v>
      </c>
      <c r="E559" s="35" t="s">
        <v>16</v>
      </c>
      <c r="F559" s="36"/>
      <c r="G559" s="37">
        <v>468.13</v>
      </c>
      <c r="H559" s="38">
        <f t="shared" si="16"/>
        <v>453.23</v>
      </c>
      <c r="I559" s="39">
        <f t="shared" si="17"/>
        <v>3.2875140657061486E-2</v>
      </c>
    </row>
    <row r="560" spans="1:9" x14ac:dyDescent="0.35">
      <c r="A560" s="33">
        <v>21445</v>
      </c>
      <c r="B560" s="34"/>
      <c r="C560" s="34" t="s">
        <v>470</v>
      </c>
      <c r="D560" s="35" t="s">
        <v>15</v>
      </c>
      <c r="E560" s="35" t="s">
        <v>27</v>
      </c>
      <c r="F560" s="36">
        <v>47.244900000000001</v>
      </c>
      <c r="G560" s="37">
        <v>2196.89</v>
      </c>
      <c r="H560" s="38">
        <f t="shared" si="16"/>
        <v>2142.81</v>
      </c>
      <c r="I560" s="39">
        <f t="shared" si="17"/>
        <v>2.5237888566881771E-2</v>
      </c>
    </row>
    <row r="561" spans="1:9" x14ac:dyDescent="0.35">
      <c r="A561" s="33">
        <v>21450</v>
      </c>
      <c r="B561" s="34"/>
      <c r="C561" s="34" t="s">
        <v>471</v>
      </c>
      <c r="D561" s="35" t="s">
        <v>15</v>
      </c>
      <c r="E561" s="35" t="s">
        <v>27</v>
      </c>
      <c r="F561" s="36">
        <v>5.3738000000000001</v>
      </c>
      <c r="G561" s="37">
        <v>249.88</v>
      </c>
      <c r="H561" s="38">
        <f t="shared" si="16"/>
        <v>239.59</v>
      </c>
      <c r="I561" s="39">
        <f t="shared" si="17"/>
        <v>4.294837013230933E-2</v>
      </c>
    </row>
    <row r="562" spans="1:9" x14ac:dyDescent="0.35">
      <c r="A562" s="33">
        <v>21451</v>
      </c>
      <c r="B562" s="34"/>
      <c r="C562" s="34" t="s">
        <v>471</v>
      </c>
      <c r="D562" s="35" t="s">
        <v>15</v>
      </c>
      <c r="E562" s="35" t="s">
        <v>27</v>
      </c>
      <c r="F562" s="36">
        <v>12.207100000000001</v>
      </c>
      <c r="G562" s="37">
        <v>567.63</v>
      </c>
      <c r="H562" s="38">
        <f t="shared" si="16"/>
        <v>592.99</v>
      </c>
      <c r="I562" s="39">
        <f t="shared" si="17"/>
        <v>-4.2766319836759492E-2</v>
      </c>
    </row>
    <row r="563" spans="1:9" x14ac:dyDescent="0.35">
      <c r="A563" s="33">
        <v>21452</v>
      </c>
      <c r="B563" s="34"/>
      <c r="C563" s="34" t="s">
        <v>471</v>
      </c>
      <c r="D563" s="35" t="s">
        <v>15</v>
      </c>
      <c r="E563" s="35" t="s">
        <v>27</v>
      </c>
      <c r="F563" s="36">
        <v>47.244900000000001</v>
      </c>
      <c r="G563" s="37">
        <v>2196.89</v>
      </c>
      <c r="H563" s="38">
        <f t="shared" si="16"/>
        <v>2142.81</v>
      </c>
      <c r="I563" s="39">
        <f t="shared" si="17"/>
        <v>2.5237888566881771E-2</v>
      </c>
    </row>
    <row r="564" spans="1:9" x14ac:dyDescent="0.35">
      <c r="A564" s="33">
        <v>21453</v>
      </c>
      <c r="B564" s="34"/>
      <c r="C564" s="34" t="s">
        <v>471</v>
      </c>
      <c r="D564" s="35" t="s">
        <v>15</v>
      </c>
      <c r="E564" s="35" t="s">
        <v>27</v>
      </c>
      <c r="F564" s="36">
        <v>47.244900000000001</v>
      </c>
      <c r="G564" s="37">
        <v>2196.89</v>
      </c>
      <c r="H564" s="38">
        <f t="shared" si="16"/>
        <v>2142.81</v>
      </c>
      <c r="I564" s="39">
        <f t="shared" si="17"/>
        <v>2.5237888566881771E-2</v>
      </c>
    </row>
    <row r="565" spans="1:9" x14ac:dyDescent="0.35">
      <c r="A565" s="33">
        <v>21454</v>
      </c>
      <c r="B565" s="34"/>
      <c r="C565" s="34" t="s">
        <v>471</v>
      </c>
      <c r="D565" s="35" t="s">
        <v>15</v>
      </c>
      <c r="E565" s="35" t="s">
        <v>114</v>
      </c>
      <c r="F565" s="36">
        <v>64.332700000000003</v>
      </c>
      <c r="G565" s="37">
        <v>2991.47</v>
      </c>
      <c r="H565" s="38">
        <f t="shared" si="16"/>
        <v>2142.81</v>
      </c>
      <c r="I565" s="39">
        <f t="shared" si="17"/>
        <v>0.39605004643435482</v>
      </c>
    </row>
    <row r="566" spans="1:9" x14ac:dyDescent="0.35">
      <c r="A566" s="33">
        <v>21461</v>
      </c>
      <c r="B566" s="34"/>
      <c r="C566" s="34" t="s">
        <v>471</v>
      </c>
      <c r="D566" s="35" t="s">
        <v>15</v>
      </c>
      <c r="E566" s="35" t="s">
        <v>114</v>
      </c>
      <c r="F566" s="36">
        <v>61.649000000000001</v>
      </c>
      <c r="G566" s="37">
        <v>2866.68</v>
      </c>
      <c r="H566" s="38">
        <f t="shared" si="16"/>
        <v>2142.81</v>
      </c>
      <c r="I566" s="39">
        <f t="shared" si="17"/>
        <v>0.33781343189550167</v>
      </c>
    </row>
    <row r="567" spans="1:9" x14ac:dyDescent="0.35">
      <c r="A567" s="33">
        <v>21462</v>
      </c>
      <c r="B567" s="34"/>
      <c r="C567" s="34" t="s">
        <v>471</v>
      </c>
      <c r="D567" s="35" t="s">
        <v>15</v>
      </c>
      <c r="E567" s="35" t="s">
        <v>114</v>
      </c>
      <c r="F567" s="36">
        <v>65.010300000000001</v>
      </c>
      <c r="G567" s="37">
        <v>3022.98</v>
      </c>
      <c r="H567" s="38">
        <f t="shared" si="16"/>
        <v>2142.81</v>
      </c>
      <c r="I567" s="39">
        <f t="shared" si="17"/>
        <v>0.41075503661080548</v>
      </c>
    </row>
    <row r="568" spans="1:9" x14ac:dyDescent="0.35">
      <c r="A568" s="33">
        <v>21465</v>
      </c>
      <c r="B568" s="34"/>
      <c r="C568" s="34" t="s">
        <v>471</v>
      </c>
      <c r="D568" s="35" t="s">
        <v>15</v>
      </c>
      <c r="E568" s="35" t="s">
        <v>27</v>
      </c>
      <c r="F568" s="36">
        <v>47.244900000000001</v>
      </c>
      <c r="G568" s="37">
        <v>2196.89</v>
      </c>
      <c r="H568" s="38">
        <f t="shared" si="16"/>
        <v>2142.81</v>
      </c>
      <c r="I568" s="39">
        <f t="shared" si="17"/>
        <v>2.5237888566881771E-2</v>
      </c>
    </row>
    <row r="569" spans="1:9" x14ac:dyDescent="0.35">
      <c r="A569" s="33">
        <v>21480</v>
      </c>
      <c r="B569" s="34"/>
      <c r="C569" s="34" t="s">
        <v>472</v>
      </c>
      <c r="D569" s="35" t="s">
        <v>15</v>
      </c>
      <c r="E569" s="35" t="s">
        <v>27</v>
      </c>
      <c r="F569" s="36">
        <v>2.5095999999999998</v>
      </c>
      <c r="G569" s="37">
        <v>116.7</v>
      </c>
      <c r="H569" s="38">
        <f t="shared" si="16"/>
        <v>111.96</v>
      </c>
      <c r="I569" s="39">
        <f t="shared" si="17"/>
        <v>4.233654876741702E-2</v>
      </c>
    </row>
    <row r="570" spans="1:9" x14ac:dyDescent="0.35">
      <c r="A570" s="33">
        <v>21485</v>
      </c>
      <c r="B570" s="34"/>
      <c r="C570" s="34" t="s">
        <v>472</v>
      </c>
      <c r="D570" s="35" t="s">
        <v>15</v>
      </c>
      <c r="E570" s="35" t="s">
        <v>27</v>
      </c>
      <c r="F570" s="36">
        <v>12.207100000000001</v>
      </c>
      <c r="G570" s="37">
        <v>567.63</v>
      </c>
      <c r="H570" s="38">
        <f t="shared" si="16"/>
        <v>592.99</v>
      </c>
      <c r="I570" s="39">
        <f t="shared" si="17"/>
        <v>-4.2766319836759492E-2</v>
      </c>
    </row>
    <row r="571" spans="1:9" x14ac:dyDescent="0.35">
      <c r="A571" s="33">
        <v>21490</v>
      </c>
      <c r="B571" s="34"/>
      <c r="C571" s="34" t="s">
        <v>473</v>
      </c>
      <c r="D571" s="35" t="s">
        <v>15</v>
      </c>
      <c r="E571" s="35" t="s">
        <v>27</v>
      </c>
      <c r="F571" s="36">
        <v>21.205500000000001</v>
      </c>
      <c r="G571" s="37">
        <v>986.06</v>
      </c>
      <c r="H571" s="38">
        <f t="shared" si="16"/>
        <v>952.33</v>
      </c>
      <c r="I571" s="39">
        <f t="shared" si="17"/>
        <v>3.5418394884126202E-2</v>
      </c>
    </row>
    <row r="572" spans="1:9" x14ac:dyDescent="0.35">
      <c r="A572" s="33">
        <v>21497</v>
      </c>
      <c r="B572" s="34"/>
      <c r="C572" s="34" t="s">
        <v>474</v>
      </c>
      <c r="D572" s="35" t="s">
        <v>15</v>
      </c>
      <c r="E572" s="35" t="s">
        <v>27</v>
      </c>
      <c r="F572" s="36">
        <v>12.207100000000001</v>
      </c>
      <c r="G572" s="37">
        <v>567.63</v>
      </c>
      <c r="H572" s="38">
        <f t="shared" si="16"/>
        <v>592.99</v>
      </c>
      <c r="I572" s="39">
        <f t="shared" si="17"/>
        <v>-4.2766319836759492E-2</v>
      </c>
    </row>
    <row r="573" spans="1:9" x14ac:dyDescent="0.35">
      <c r="A573" s="33">
        <v>21501</v>
      </c>
      <c r="B573" s="34"/>
      <c r="C573" s="34" t="s">
        <v>475</v>
      </c>
      <c r="D573" s="35" t="s">
        <v>15</v>
      </c>
      <c r="E573" s="35" t="s">
        <v>27</v>
      </c>
      <c r="F573" s="36">
        <v>23.389900000000001</v>
      </c>
      <c r="G573" s="37">
        <v>1087.6300000000001</v>
      </c>
      <c r="H573" s="38">
        <f t="shared" si="16"/>
        <v>1062.93</v>
      </c>
      <c r="I573" s="39">
        <f t="shared" si="17"/>
        <v>2.3237654408098413E-2</v>
      </c>
    </row>
    <row r="574" spans="1:9" x14ac:dyDescent="0.35">
      <c r="A574" s="33">
        <v>21502</v>
      </c>
      <c r="B574" s="34"/>
      <c r="C574" s="34" t="s">
        <v>476</v>
      </c>
      <c r="D574" s="35" t="s">
        <v>15</v>
      </c>
      <c r="E574" s="35" t="s">
        <v>27</v>
      </c>
      <c r="F574" s="36">
        <v>27.290099999999999</v>
      </c>
      <c r="G574" s="37">
        <v>1268.99</v>
      </c>
      <c r="H574" s="38">
        <f t="shared" si="16"/>
        <v>1280.0999999999999</v>
      </c>
      <c r="I574" s="39">
        <f t="shared" si="17"/>
        <v>-8.6790094523864544E-3</v>
      </c>
    </row>
    <row r="575" spans="1:9" x14ac:dyDescent="0.35">
      <c r="A575" s="33">
        <v>21550</v>
      </c>
      <c r="B575" s="34"/>
      <c r="C575" s="34" t="s">
        <v>477</v>
      </c>
      <c r="D575" s="35" t="s">
        <v>15</v>
      </c>
      <c r="E575" s="35" t="s">
        <v>18</v>
      </c>
      <c r="F575" s="36">
        <v>11.8651</v>
      </c>
      <c r="G575" s="37">
        <v>551.73</v>
      </c>
      <c r="H575" s="38">
        <f t="shared" si="16"/>
        <v>542.96</v>
      </c>
      <c r="I575" s="39">
        <f t="shared" si="17"/>
        <v>1.6152202740533337E-2</v>
      </c>
    </row>
    <row r="576" spans="1:9" x14ac:dyDescent="0.35">
      <c r="A576" s="33">
        <v>21552</v>
      </c>
      <c r="B576" s="34"/>
      <c r="C576" s="34" t="s">
        <v>478</v>
      </c>
      <c r="D576" s="35" t="s">
        <v>15</v>
      </c>
      <c r="E576" s="35" t="s">
        <v>18</v>
      </c>
      <c r="F576" s="36">
        <v>23.389900000000001</v>
      </c>
      <c r="G576" s="37">
        <v>1087.6300000000001</v>
      </c>
      <c r="H576" s="38">
        <f t="shared" si="16"/>
        <v>1062.93</v>
      </c>
      <c r="I576" s="39">
        <f t="shared" si="17"/>
        <v>2.3237654408098413E-2</v>
      </c>
    </row>
    <row r="577" spans="1:9" x14ac:dyDescent="0.35">
      <c r="A577" s="33">
        <v>21554</v>
      </c>
      <c r="B577" s="34"/>
      <c r="C577" s="34" t="s">
        <v>479</v>
      </c>
      <c r="D577" s="35" t="s">
        <v>15</v>
      </c>
      <c r="E577" s="35" t="s">
        <v>18</v>
      </c>
      <c r="F577" s="36">
        <v>23.389900000000001</v>
      </c>
      <c r="G577" s="37">
        <v>1087.6300000000001</v>
      </c>
      <c r="H577" s="38">
        <f t="shared" si="16"/>
        <v>1062.93</v>
      </c>
      <c r="I577" s="39">
        <f t="shared" si="17"/>
        <v>2.3237654408098413E-2</v>
      </c>
    </row>
    <row r="578" spans="1:9" x14ac:dyDescent="0.35">
      <c r="A578" s="33">
        <v>21555</v>
      </c>
      <c r="B578" s="34"/>
      <c r="C578" s="34" t="s">
        <v>480</v>
      </c>
      <c r="D578" s="35" t="s">
        <v>15</v>
      </c>
      <c r="E578" s="35" t="s">
        <v>18</v>
      </c>
      <c r="F578" s="36">
        <v>11.8651</v>
      </c>
      <c r="G578" s="37">
        <v>551.73</v>
      </c>
      <c r="H578" s="38">
        <f t="shared" si="16"/>
        <v>542.96</v>
      </c>
      <c r="I578" s="39">
        <f t="shared" si="17"/>
        <v>1.6152202740533337E-2</v>
      </c>
    </row>
    <row r="579" spans="1:9" x14ac:dyDescent="0.35">
      <c r="A579" s="33">
        <v>21556</v>
      </c>
      <c r="B579" s="34"/>
      <c r="C579" s="34" t="s">
        <v>481</v>
      </c>
      <c r="D579" s="35" t="s">
        <v>15</v>
      </c>
      <c r="E579" s="35" t="s">
        <v>18</v>
      </c>
      <c r="F579" s="36">
        <v>23.389900000000001</v>
      </c>
      <c r="G579" s="37">
        <v>1087.6300000000001</v>
      </c>
      <c r="H579" s="38">
        <f t="shared" si="16"/>
        <v>1062.93</v>
      </c>
      <c r="I579" s="39">
        <f t="shared" si="17"/>
        <v>2.3237654408098413E-2</v>
      </c>
    </row>
    <row r="580" spans="1:9" x14ac:dyDescent="0.35">
      <c r="A580" s="33">
        <v>21557</v>
      </c>
      <c r="B580" s="34"/>
      <c r="C580" s="34" t="s">
        <v>482</v>
      </c>
      <c r="D580" s="35" t="s">
        <v>15</v>
      </c>
      <c r="E580" s="35" t="s">
        <v>18</v>
      </c>
      <c r="F580" s="36">
        <v>23.389900000000001</v>
      </c>
      <c r="G580" s="37">
        <v>1087.6300000000001</v>
      </c>
      <c r="H580" s="38">
        <f t="shared" si="16"/>
        <v>1062.93</v>
      </c>
      <c r="I580" s="39">
        <f t="shared" si="17"/>
        <v>2.3237654408098413E-2</v>
      </c>
    </row>
    <row r="581" spans="1:9" x14ac:dyDescent="0.35">
      <c r="A581" s="33">
        <v>21558</v>
      </c>
      <c r="B581" s="34"/>
      <c r="C581" s="34" t="s">
        <v>483</v>
      </c>
      <c r="D581" s="35" t="s">
        <v>15</v>
      </c>
      <c r="E581" s="35" t="s">
        <v>18</v>
      </c>
      <c r="F581" s="36">
        <v>23.389900000000001</v>
      </c>
      <c r="G581" s="37">
        <v>1087.6300000000001</v>
      </c>
      <c r="H581" s="38">
        <f t="shared" si="16"/>
        <v>1062.93</v>
      </c>
      <c r="I581" s="39">
        <f t="shared" si="17"/>
        <v>2.3237654408098413E-2</v>
      </c>
    </row>
    <row r="582" spans="1:9" x14ac:dyDescent="0.35">
      <c r="A582" s="33">
        <v>21600</v>
      </c>
      <c r="B582" s="34"/>
      <c r="C582" s="34" t="s">
        <v>484</v>
      </c>
      <c r="D582" s="35" t="s">
        <v>15</v>
      </c>
      <c r="E582" s="35" t="s">
        <v>27</v>
      </c>
      <c r="F582" s="36">
        <v>59.701099999999997</v>
      </c>
      <c r="G582" s="37">
        <v>2776.1</v>
      </c>
      <c r="H582" s="38">
        <f t="shared" si="16"/>
        <v>2721.78</v>
      </c>
      <c r="I582" s="39">
        <f t="shared" si="17"/>
        <v>1.9957527794310967E-2</v>
      </c>
    </row>
    <row r="583" spans="1:9" x14ac:dyDescent="0.35">
      <c r="A583" s="33">
        <v>21610</v>
      </c>
      <c r="B583" s="34"/>
      <c r="C583" s="34" t="s">
        <v>484</v>
      </c>
      <c r="D583" s="35" t="s">
        <v>15</v>
      </c>
      <c r="E583" s="35" t="s">
        <v>27</v>
      </c>
      <c r="F583" s="36">
        <v>27.290099999999999</v>
      </c>
      <c r="G583" s="37">
        <v>1268.99</v>
      </c>
      <c r="H583" s="38">
        <f t="shared" si="16"/>
        <v>1280.0999999999999</v>
      </c>
      <c r="I583" s="39">
        <f t="shared" si="17"/>
        <v>-8.6790094523864544E-3</v>
      </c>
    </row>
    <row r="584" spans="1:9" x14ac:dyDescent="0.35">
      <c r="A584" s="33">
        <v>21685</v>
      </c>
      <c r="B584" s="34"/>
      <c r="C584" s="34" t="s">
        <v>485</v>
      </c>
      <c r="D584" s="35" t="s">
        <v>15</v>
      </c>
      <c r="E584" s="35" t="s">
        <v>18</v>
      </c>
      <c r="F584" s="36">
        <v>47.244900000000001</v>
      </c>
      <c r="G584" s="37">
        <v>2196.89</v>
      </c>
      <c r="H584" s="38">
        <f t="shared" si="16"/>
        <v>2142.81</v>
      </c>
      <c r="I584" s="39">
        <f t="shared" si="17"/>
        <v>2.5237888566881771E-2</v>
      </c>
    </row>
    <row r="585" spans="1:9" x14ac:dyDescent="0.35">
      <c r="A585" s="33">
        <v>21700</v>
      </c>
      <c r="B585" s="34"/>
      <c r="C585" s="34" t="s">
        <v>486</v>
      </c>
      <c r="D585" s="35" t="s">
        <v>15</v>
      </c>
      <c r="E585" s="35" t="s">
        <v>27</v>
      </c>
      <c r="F585" s="36">
        <v>27.290099999999999</v>
      </c>
      <c r="G585" s="37">
        <v>1268.99</v>
      </c>
      <c r="H585" s="38">
        <f t="shared" si="16"/>
        <v>1280.0999999999999</v>
      </c>
      <c r="I585" s="39">
        <f t="shared" si="17"/>
        <v>-8.6790094523864544E-3</v>
      </c>
    </row>
    <row r="586" spans="1:9" x14ac:dyDescent="0.35">
      <c r="A586" s="33">
        <v>21720</v>
      </c>
      <c r="B586" s="34"/>
      <c r="C586" s="34" t="s">
        <v>486</v>
      </c>
      <c r="D586" s="35" t="s">
        <v>15</v>
      </c>
      <c r="E586" s="35" t="s">
        <v>27</v>
      </c>
      <c r="F586" s="36">
        <v>27.290099999999999</v>
      </c>
      <c r="G586" s="37">
        <v>1268.99</v>
      </c>
      <c r="H586" s="38">
        <f t="shared" si="16"/>
        <v>1280.0999999999999</v>
      </c>
      <c r="I586" s="39">
        <f t="shared" si="17"/>
        <v>-8.6790094523864544E-3</v>
      </c>
    </row>
    <row r="587" spans="1:9" x14ac:dyDescent="0.35">
      <c r="A587" s="33">
        <v>21725</v>
      </c>
      <c r="B587" s="34"/>
      <c r="C587" s="34" t="s">
        <v>486</v>
      </c>
      <c r="D587" s="35" t="s">
        <v>15</v>
      </c>
      <c r="E587" s="35" t="s">
        <v>27</v>
      </c>
      <c r="F587" s="36">
        <v>6.484</v>
      </c>
      <c r="G587" s="37">
        <v>301.51</v>
      </c>
      <c r="H587" s="38">
        <f t="shared" si="16"/>
        <v>298.45</v>
      </c>
      <c r="I587" s="39">
        <f t="shared" si="17"/>
        <v>1.0252973697436765E-2</v>
      </c>
    </row>
    <row r="588" spans="1:9" x14ac:dyDescent="0.35">
      <c r="A588" s="33">
        <v>21820</v>
      </c>
      <c r="B588" s="34"/>
      <c r="C588" s="34" t="s">
        <v>487</v>
      </c>
      <c r="D588" s="35" t="s">
        <v>15</v>
      </c>
      <c r="E588" s="35" t="s">
        <v>27</v>
      </c>
      <c r="F588" s="36">
        <v>2.5095999999999998</v>
      </c>
      <c r="G588" s="37">
        <v>116.7</v>
      </c>
      <c r="H588" s="38">
        <f t="shared" ref="H588:H651" si="18">IF(ISERROR(VLOOKUP(A588,Rates2018,8,FALSE)),0,VLOOKUP(A588,Rates2018,8,FALSE))</f>
        <v>111.96</v>
      </c>
      <c r="I588" s="39">
        <f t="shared" si="17"/>
        <v>4.233654876741702E-2</v>
      </c>
    </row>
    <row r="589" spans="1:9" x14ac:dyDescent="0.35">
      <c r="A589" s="33">
        <v>21920</v>
      </c>
      <c r="B589" s="34"/>
      <c r="C589" s="34" t="s">
        <v>488</v>
      </c>
      <c r="D589" s="35" t="s">
        <v>15</v>
      </c>
      <c r="E589" s="35" t="s">
        <v>16</v>
      </c>
      <c r="F589" s="36"/>
      <c r="G589" s="37">
        <v>173.57</v>
      </c>
      <c r="H589" s="38">
        <f t="shared" si="18"/>
        <v>177.12</v>
      </c>
      <c r="I589" s="39">
        <f t="shared" ref="I589:I652" si="19">IFERROR((G589-H589)/H589,0)</f>
        <v>-2.004290876242102E-2</v>
      </c>
    </row>
    <row r="590" spans="1:9" x14ac:dyDescent="0.35">
      <c r="A590" s="33">
        <v>21925</v>
      </c>
      <c r="B590" s="34"/>
      <c r="C590" s="34" t="s">
        <v>488</v>
      </c>
      <c r="D590" s="35" t="s">
        <v>15</v>
      </c>
      <c r="E590" s="35" t="s">
        <v>27</v>
      </c>
      <c r="F590" s="36">
        <v>11.8651</v>
      </c>
      <c r="G590" s="37">
        <v>551.73</v>
      </c>
      <c r="H590" s="38">
        <f t="shared" si="18"/>
        <v>542.96</v>
      </c>
      <c r="I590" s="39">
        <f t="shared" si="19"/>
        <v>1.6152202740533337E-2</v>
      </c>
    </row>
    <row r="591" spans="1:9" x14ac:dyDescent="0.35">
      <c r="A591" s="33">
        <v>21930</v>
      </c>
      <c r="B591" s="34"/>
      <c r="C591" s="34" t="s">
        <v>489</v>
      </c>
      <c r="D591" s="35" t="s">
        <v>15</v>
      </c>
      <c r="E591" s="35" t="s">
        <v>18</v>
      </c>
      <c r="F591" s="36">
        <v>11.8651</v>
      </c>
      <c r="G591" s="37">
        <v>551.73</v>
      </c>
      <c r="H591" s="38">
        <f t="shared" si="18"/>
        <v>542.96</v>
      </c>
      <c r="I591" s="39">
        <f t="shared" si="19"/>
        <v>1.6152202740533337E-2</v>
      </c>
    </row>
    <row r="592" spans="1:9" x14ac:dyDescent="0.35">
      <c r="A592" s="33">
        <v>21931</v>
      </c>
      <c r="B592" s="34"/>
      <c r="C592" s="34" t="s">
        <v>490</v>
      </c>
      <c r="D592" s="35" t="s">
        <v>15</v>
      </c>
      <c r="E592" s="35" t="s">
        <v>18</v>
      </c>
      <c r="F592" s="36">
        <v>11.8651</v>
      </c>
      <c r="G592" s="37">
        <v>551.73</v>
      </c>
      <c r="H592" s="38">
        <f t="shared" si="18"/>
        <v>542.96</v>
      </c>
      <c r="I592" s="39">
        <f t="shared" si="19"/>
        <v>1.6152202740533337E-2</v>
      </c>
    </row>
    <row r="593" spans="1:9" x14ac:dyDescent="0.35">
      <c r="A593" s="33">
        <v>21932</v>
      </c>
      <c r="B593" s="34"/>
      <c r="C593" s="34" t="s">
        <v>491</v>
      </c>
      <c r="D593" s="35" t="s">
        <v>15</v>
      </c>
      <c r="E593" s="35" t="s">
        <v>18</v>
      </c>
      <c r="F593" s="36">
        <v>23.389900000000001</v>
      </c>
      <c r="G593" s="37">
        <v>1087.6300000000001</v>
      </c>
      <c r="H593" s="38">
        <f t="shared" si="18"/>
        <v>1062.93</v>
      </c>
      <c r="I593" s="39">
        <f t="shared" si="19"/>
        <v>2.3237654408098413E-2</v>
      </c>
    </row>
    <row r="594" spans="1:9" x14ac:dyDescent="0.35">
      <c r="A594" s="33">
        <v>21933</v>
      </c>
      <c r="B594" s="34"/>
      <c r="C594" s="34" t="s">
        <v>492</v>
      </c>
      <c r="D594" s="35" t="s">
        <v>15</v>
      </c>
      <c r="E594" s="35" t="s">
        <v>18</v>
      </c>
      <c r="F594" s="36">
        <v>23.389900000000001</v>
      </c>
      <c r="G594" s="37">
        <v>1087.6300000000001</v>
      </c>
      <c r="H594" s="38">
        <f t="shared" si="18"/>
        <v>1062.93</v>
      </c>
      <c r="I594" s="39">
        <f t="shared" si="19"/>
        <v>2.3237654408098413E-2</v>
      </c>
    </row>
    <row r="595" spans="1:9" x14ac:dyDescent="0.35">
      <c r="A595" s="33">
        <v>21935</v>
      </c>
      <c r="B595" s="34"/>
      <c r="C595" s="34" t="s">
        <v>493</v>
      </c>
      <c r="D595" s="35" t="s">
        <v>15</v>
      </c>
      <c r="E595" s="35" t="s">
        <v>18</v>
      </c>
      <c r="F595" s="36">
        <v>23.389900000000001</v>
      </c>
      <c r="G595" s="37">
        <v>1087.6300000000001</v>
      </c>
      <c r="H595" s="38">
        <f t="shared" si="18"/>
        <v>1062.93</v>
      </c>
      <c r="I595" s="39">
        <f t="shared" si="19"/>
        <v>2.3237654408098413E-2</v>
      </c>
    </row>
    <row r="596" spans="1:9" x14ac:dyDescent="0.35">
      <c r="A596" s="33">
        <v>21936</v>
      </c>
      <c r="B596" s="34"/>
      <c r="C596" s="34" t="s">
        <v>494</v>
      </c>
      <c r="D596" s="35" t="s">
        <v>15</v>
      </c>
      <c r="E596" s="35" t="s">
        <v>18</v>
      </c>
      <c r="F596" s="36">
        <v>23.389900000000001</v>
      </c>
      <c r="G596" s="37">
        <v>1087.6300000000001</v>
      </c>
      <c r="H596" s="38">
        <f t="shared" si="18"/>
        <v>1062.93</v>
      </c>
      <c r="I596" s="39">
        <f t="shared" si="19"/>
        <v>2.3237654408098413E-2</v>
      </c>
    </row>
    <row r="597" spans="1:9" x14ac:dyDescent="0.35">
      <c r="A597" s="33">
        <v>22102</v>
      </c>
      <c r="B597" s="34"/>
      <c r="C597" s="34" t="s">
        <v>495</v>
      </c>
      <c r="D597" s="35" t="s">
        <v>15</v>
      </c>
      <c r="E597" s="35" t="s">
        <v>18</v>
      </c>
      <c r="F597" s="36">
        <v>59.701099999999997</v>
      </c>
      <c r="G597" s="37">
        <v>2776.1</v>
      </c>
      <c r="H597" s="38">
        <f t="shared" si="18"/>
        <v>2721.78</v>
      </c>
      <c r="I597" s="39">
        <f t="shared" si="19"/>
        <v>1.9957527794310967E-2</v>
      </c>
    </row>
    <row r="598" spans="1:9" x14ac:dyDescent="0.35">
      <c r="A598" s="33">
        <v>22103</v>
      </c>
      <c r="B598" s="34"/>
      <c r="C598" s="34" t="s">
        <v>496</v>
      </c>
      <c r="D598" s="35" t="s">
        <v>22</v>
      </c>
      <c r="E598" s="35" t="s">
        <v>20</v>
      </c>
      <c r="F598" s="36"/>
      <c r="G598" s="37"/>
      <c r="H598" s="38">
        <f t="shared" si="18"/>
        <v>0</v>
      </c>
      <c r="I598" s="39">
        <f t="shared" si="19"/>
        <v>0</v>
      </c>
    </row>
    <row r="599" spans="1:9" x14ac:dyDescent="0.35">
      <c r="A599" s="33">
        <v>22310</v>
      </c>
      <c r="B599" s="34"/>
      <c r="C599" s="34" t="s">
        <v>497</v>
      </c>
      <c r="D599" s="35" t="s">
        <v>15</v>
      </c>
      <c r="E599" s="35" t="s">
        <v>27</v>
      </c>
      <c r="F599" s="36">
        <v>2.5095999999999998</v>
      </c>
      <c r="G599" s="37">
        <v>116.7</v>
      </c>
      <c r="H599" s="38">
        <f t="shared" si="18"/>
        <v>111.96</v>
      </c>
      <c r="I599" s="39">
        <f t="shared" si="19"/>
        <v>4.233654876741702E-2</v>
      </c>
    </row>
    <row r="600" spans="1:9" x14ac:dyDescent="0.35">
      <c r="A600" s="33">
        <v>22315</v>
      </c>
      <c r="B600" s="34"/>
      <c r="C600" s="34" t="s">
        <v>498</v>
      </c>
      <c r="D600" s="35" t="s">
        <v>15</v>
      </c>
      <c r="E600" s="35" t="s">
        <v>27</v>
      </c>
      <c r="F600" s="36">
        <v>27.290099999999999</v>
      </c>
      <c r="G600" s="37">
        <v>1268.99</v>
      </c>
      <c r="H600" s="38">
        <f t="shared" si="18"/>
        <v>737.69</v>
      </c>
      <c r="I600" s="39">
        <f t="shared" si="19"/>
        <v>0.72022123114045189</v>
      </c>
    </row>
    <row r="601" spans="1:9" x14ac:dyDescent="0.35">
      <c r="A601" s="33">
        <v>22505</v>
      </c>
      <c r="B601" s="34"/>
      <c r="C601" s="34" t="s">
        <v>499</v>
      </c>
      <c r="D601" s="35" t="s">
        <v>15</v>
      </c>
      <c r="E601" s="35" t="s">
        <v>27</v>
      </c>
      <c r="F601" s="36">
        <v>15.3325</v>
      </c>
      <c r="G601" s="37">
        <v>712.96</v>
      </c>
      <c r="H601" s="38">
        <f t="shared" si="18"/>
        <v>737.69</v>
      </c>
      <c r="I601" s="39">
        <f t="shared" si="19"/>
        <v>-3.3523566809906626E-2</v>
      </c>
    </row>
    <row r="602" spans="1:9" x14ac:dyDescent="0.35">
      <c r="A602" s="33">
        <v>22510</v>
      </c>
      <c r="B602" s="34"/>
      <c r="C602" s="34" t="s">
        <v>500</v>
      </c>
      <c r="D602" s="35" t="s">
        <v>15</v>
      </c>
      <c r="E602" s="35" t="s">
        <v>18</v>
      </c>
      <c r="F602" s="36">
        <v>27.290099999999999</v>
      </c>
      <c r="G602" s="37">
        <v>1268.99</v>
      </c>
      <c r="H602" s="38">
        <f t="shared" si="18"/>
        <v>1280.0999999999999</v>
      </c>
      <c r="I602" s="39">
        <f t="shared" si="19"/>
        <v>-8.6790094523864544E-3</v>
      </c>
    </row>
    <row r="603" spans="1:9" x14ac:dyDescent="0.35">
      <c r="A603" s="33">
        <v>22511</v>
      </c>
      <c r="B603" s="34"/>
      <c r="C603" s="34" t="s">
        <v>501</v>
      </c>
      <c r="D603" s="35" t="s">
        <v>15</v>
      </c>
      <c r="E603" s="35" t="s">
        <v>18</v>
      </c>
      <c r="F603" s="36">
        <v>27.290099999999999</v>
      </c>
      <c r="G603" s="37">
        <v>1268.99</v>
      </c>
      <c r="H603" s="38">
        <f t="shared" si="18"/>
        <v>1280.0999999999999</v>
      </c>
      <c r="I603" s="39">
        <f t="shared" si="19"/>
        <v>-8.6790094523864544E-3</v>
      </c>
    </row>
    <row r="604" spans="1:9" x14ac:dyDescent="0.35">
      <c r="A604" s="33">
        <v>22512</v>
      </c>
      <c r="B604" s="34"/>
      <c r="C604" s="34" t="s">
        <v>502</v>
      </c>
      <c r="D604" s="35" t="s">
        <v>22</v>
      </c>
      <c r="E604" s="35" t="s">
        <v>20</v>
      </c>
      <c r="F604" s="36"/>
      <c r="G604" s="37"/>
      <c r="H604" s="38">
        <f t="shared" si="18"/>
        <v>0</v>
      </c>
      <c r="I604" s="39">
        <f t="shared" si="19"/>
        <v>0</v>
      </c>
    </row>
    <row r="605" spans="1:9" x14ac:dyDescent="0.35">
      <c r="A605" s="33">
        <v>22513</v>
      </c>
      <c r="B605" s="34"/>
      <c r="C605" s="34" t="s">
        <v>503</v>
      </c>
      <c r="D605" s="35" t="s">
        <v>15</v>
      </c>
      <c r="E605" s="35" t="s">
        <v>18</v>
      </c>
      <c r="F605" s="36">
        <v>59.701099999999997</v>
      </c>
      <c r="G605" s="37">
        <v>2776.1</v>
      </c>
      <c r="H605" s="38">
        <f t="shared" si="18"/>
        <v>2721.78</v>
      </c>
      <c r="I605" s="39">
        <f t="shared" si="19"/>
        <v>1.9957527794310967E-2</v>
      </c>
    </row>
    <row r="606" spans="1:9" x14ac:dyDescent="0.35">
      <c r="A606" s="33">
        <v>22514</v>
      </c>
      <c r="B606" s="34"/>
      <c r="C606" s="34" t="s">
        <v>503</v>
      </c>
      <c r="D606" s="35" t="s">
        <v>15</v>
      </c>
      <c r="E606" s="35" t="s">
        <v>18</v>
      </c>
      <c r="F606" s="36">
        <v>59.701099999999997</v>
      </c>
      <c r="G606" s="37">
        <v>2776.1</v>
      </c>
      <c r="H606" s="38">
        <f t="shared" si="18"/>
        <v>2721.78</v>
      </c>
      <c r="I606" s="39">
        <f t="shared" si="19"/>
        <v>1.9957527794310967E-2</v>
      </c>
    </row>
    <row r="607" spans="1:9" x14ac:dyDescent="0.35">
      <c r="A607" s="33">
        <v>22515</v>
      </c>
      <c r="B607" s="34"/>
      <c r="C607" s="34" t="s">
        <v>503</v>
      </c>
      <c r="D607" s="35" t="s">
        <v>22</v>
      </c>
      <c r="E607" s="35" t="s">
        <v>20</v>
      </c>
      <c r="F607" s="36"/>
      <c r="G607" s="37"/>
      <c r="H607" s="38">
        <f t="shared" si="18"/>
        <v>0</v>
      </c>
      <c r="I607" s="39">
        <f t="shared" si="19"/>
        <v>0</v>
      </c>
    </row>
    <row r="608" spans="1:9" x14ac:dyDescent="0.35">
      <c r="A608" s="33">
        <v>22551</v>
      </c>
      <c r="B608" s="34"/>
      <c r="C608" s="34" t="s">
        <v>504</v>
      </c>
      <c r="D608" s="35" t="s">
        <v>15</v>
      </c>
      <c r="E608" s="35" t="s">
        <v>114</v>
      </c>
      <c r="F608" s="36">
        <v>165.41399999999999</v>
      </c>
      <c r="G608" s="37">
        <v>7691.75</v>
      </c>
      <c r="H608" s="38">
        <f t="shared" si="18"/>
        <v>7336.71</v>
      </c>
      <c r="I608" s="39">
        <f t="shared" si="19"/>
        <v>4.8392263017074402E-2</v>
      </c>
    </row>
    <row r="609" spans="1:9" x14ac:dyDescent="0.35">
      <c r="A609" s="33">
        <v>22552</v>
      </c>
      <c r="B609" s="34"/>
      <c r="C609" s="34" t="s">
        <v>505</v>
      </c>
      <c r="D609" s="35" t="s">
        <v>22</v>
      </c>
      <c r="E609" s="35" t="s">
        <v>20</v>
      </c>
      <c r="F609" s="36"/>
      <c r="G609" s="37"/>
      <c r="H609" s="38">
        <f t="shared" si="18"/>
        <v>0</v>
      </c>
      <c r="I609" s="39">
        <f t="shared" si="19"/>
        <v>0</v>
      </c>
    </row>
    <row r="610" spans="1:9" x14ac:dyDescent="0.35">
      <c r="A610" s="33">
        <v>22554</v>
      </c>
      <c r="B610" s="34"/>
      <c r="C610" s="34" t="s">
        <v>506</v>
      </c>
      <c r="D610" s="35" t="s">
        <v>15</v>
      </c>
      <c r="E610" s="35" t="s">
        <v>114</v>
      </c>
      <c r="F610" s="36">
        <v>162.93809999999999</v>
      </c>
      <c r="G610" s="37">
        <v>7576.62</v>
      </c>
      <c r="H610" s="38">
        <f t="shared" si="18"/>
        <v>7070.59</v>
      </c>
      <c r="I610" s="39">
        <f t="shared" si="19"/>
        <v>7.1568284966318188E-2</v>
      </c>
    </row>
    <row r="611" spans="1:9" x14ac:dyDescent="0.35">
      <c r="A611" s="33">
        <v>22585</v>
      </c>
      <c r="B611" s="34"/>
      <c r="C611" s="34" t="s">
        <v>507</v>
      </c>
      <c r="D611" s="35" t="s">
        <v>22</v>
      </c>
      <c r="E611" s="35" t="s">
        <v>20</v>
      </c>
      <c r="F611" s="36"/>
      <c r="G611" s="37"/>
      <c r="H611" s="38">
        <f t="shared" si="18"/>
        <v>0</v>
      </c>
      <c r="I611" s="39">
        <f t="shared" si="19"/>
        <v>0</v>
      </c>
    </row>
    <row r="612" spans="1:9" x14ac:dyDescent="0.35">
      <c r="A612" s="33">
        <v>22612</v>
      </c>
      <c r="B612" s="34"/>
      <c r="C612" s="34" t="s">
        <v>508</v>
      </c>
      <c r="D612" s="35" t="s">
        <v>15</v>
      </c>
      <c r="E612" s="35" t="s">
        <v>18</v>
      </c>
      <c r="F612" s="36">
        <v>114.60420000000001</v>
      </c>
      <c r="G612" s="37">
        <v>5329.1</v>
      </c>
      <c r="H612" s="38">
        <f t="shared" si="18"/>
        <v>5069.83</v>
      </c>
      <c r="I612" s="39">
        <f t="shared" si="19"/>
        <v>5.113978180727962E-2</v>
      </c>
    </row>
    <row r="613" spans="1:9" x14ac:dyDescent="0.35">
      <c r="A613" s="33">
        <v>22614</v>
      </c>
      <c r="B613" s="34"/>
      <c r="C613" s="34" t="s">
        <v>509</v>
      </c>
      <c r="D613" s="35" t="s">
        <v>22</v>
      </c>
      <c r="E613" s="35" t="s">
        <v>20</v>
      </c>
      <c r="F613" s="36"/>
      <c r="G613" s="37"/>
      <c r="H613" s="38">
        <f t="shared" si="18"/>
        <v>0</v>
      </c>
      <c r="I613" s="39">
        <f t="shared" si="19"/>
        <v>0</v>
      </c>
    </row>
    <row r="614" spans="1:9" x14ac:dyDescent="0.35">
      <c r="A614" s="33">
        <v>22840</v>
      </c>
      <c r="B614" s="34"/>
      <c r="C614" s="34" t="s">
        <v>510</v>
      </c>
      <c r="D614" s="35" t="s">
        <v>22</v>
      </c>
      <c r="E614" s="35" t="s">
        <v>20</v>
      </c>
      <c r="F614" s="36"/>
      <c r="G614" s="37"/>
      <c r="H614" s="38">
        <f t="shared" si="18"/>
        <v>0</v>
      </c>
      <c r="I614" s="39">
        <f t="shared" si="19"/>
        <v>0</v>
      </c>
    </row>
    <row r="615" spans="1:9" x14ac:dyDescent="0.35">
      <c r="A615" s="33">
        <v>22842</v>
      </c>
      <c r="B615" s="34"/>
      <c r="C615" s="34" t="s">
        <v>510</v>
      </c>
      <c r="D615" s="35" t="s">
        <v>22</v>
      </c>
      <c r="E615" s="35" t="s">
        <v>20</v>
      </c>
      <c r="F615" s="36"/>
      <c r="G615" s="37"/>
      <c r="H615" s="38">
        <f t="shared" si="18"/>
        <v>0</v>
      </c>
      <c r="I615" s="39">
        <f t="shared" si="19"/>
        <v>0</v>
      </c>
    </row>
    <row r="616" spans="1:9" x14ac:dyDescent="0.35">
      <c r="A616" s="33">
        <v>22845</v>
      </c>
      <c r="B616" s="34"/>
      <c r="C616" s="34" t="s">
        <v>510</v>
      </c>
      <c r="D616" s="35" t="s">
        <v>22</v>
      </c>
      <c r="E616" s="35" t="s">
        <v>20</v>
      </c>
      <c r="F616" s="36"/>
      <c r="G616" s="37"/>
      <c r="H616" s="38">
        <f t="shared" si="18"/>
        <v>0</v>
      </c>
      <c r="I616" s="39">
        <f t="shared" si="19"/>
        <v>0</v>
      </c>
    </row>
    <row r="617" spans="1:9" x14ac:dyDescent="0.35">
      <c r="A617" s="33">
        <v>22853</v>
      </c>
      <c r="B617" s="34"/>
      <c r="C617" s="34" t="s">
        <v>511</v>
      </c>
      <c r="D617" s="35" t="s">
        <v>22</v>
      </c>
      <c r="E617" s="35" t="s">
        <v>20</v>
      </c>
      <c r="F617" s="36"/>
      <c r="G617" s="37"/>
      <c r="H617" s="38">
        <f t="shared" si="18"/>
        <v>0</v>
      </c>
      <c r="I617" s="39">
        <f t="shared" si="19"/>
        <v>0</v>
      </c>
    </row>
    <row r="618" spans="1:9" x14ac:dyDescent="0.35">
      <c r="A618" s="33">
        <v>22854</v>
      </c>
      <c r="B618" s="34"/>
      <c r="C618" s="34" t="s">
        <v>511</v>
      </c>
      <c r="D618" s="35" t="s">
        <v>22</v>
      </c>
      <c r="E618" s="35" t="s">
        <v>20</v>
      </c>
      <c r="F618" s="36"/>
      <c r="G618" s="37"/>
      <c r="H618" s="38">
        <f t="shared" si="18"/>
        <v>0</v>
      </c>
      <c r="I618" s="39">
        <f t="shared" si="19"/>
        <v>0</v>
      </c>
    </row>
    <row r="619" spans="1:9" x14ac:dyDescent="0.35">
      <c r="A619" s="33">
        <v>22856</v>
      </c>
      <c r="B619" s="34"/>
      <c r="C619" s="34" t="s">
        <v>512</v>
      </c>
      <c r="D619" s="35" t="s">
        <v>15</v>
      </c>
      <c r="E619" s="35" t="s">
        <v>114</v>
      </c>
      <c r="F619" s="36">
        <v>240.86259999999999</v>
      </c>
      <c r="G619" s="37">
        <v>11200.11</v>
      </c>
      <c r="H619" s="38">
        <f t="shared" si="18"/>
        <v>11213.08</v>
      </c>
      <c r="I619" s="39">
        <f t="shared" si="19"/>
        <v>-1.1566848715963273E-3</v>
      </c>
    </row>
    <row r="620" spans="1:9" x14ac:dyDescent="0.35">
      <c r="A620" s="33">
        <v>22858</v>
      </c>
      <c r="B620" s="34"/>
      <c r="C620" s="34" t="s">
        <v>513</v>
      </c>
      <c r="D620" s="35" t="s">
        <v>22</v>
      </c>
      <c r="E620" s="35" t="s">
        <v>20</v>
      </c>
      <c r="F620" s="36"/>
      <c r="G620" s="37"/>
      <c r="H620" s="38">
        <f t="shared" si="18"/>
        <v>0</v>
      </c>
      <c r="I620" s="39">
        <f t="shared" si="19"/>
        <v>0</v>
      </c>
    </row>
    <row r="621" spans="1:9" x14ac:dyDescent="0.35">
      <c r="A621" s="33">
        <v>22859</v>
      </c>
      <c r="B621" s="34"/>
      <c r="C621" s="34" t="s">
        <v>511</v>
      </c>
      <c r="D621" s="35" t="s">
        <v>22</v>
      </c>
      <c r="E621" s="35" t="s">
        <v>20</v>
      </c>
      <c r="F621" s="36"/>
      <c r="G621" s="37"/>
      <c r="H621" s="38">
        <f t="shared" si="18"/>
        <v>0</v>
      </c>
      <c r="I621" s="39">
        <f t="shared" si="19"/>
        <v>0</v>
      </c>
    </row>
    <row r="622" spans="1:9" x14ac:dyDescent="0.35">
      <c r="A622" s="33">
        <v>22867</v>
      </c>
      <c r="B622" s="34"/>
      <c r="C622" s="34" t="s">
        <v>514</v>
      </c>
      <c r="D622" s="35" t="s">
        <v>15</v>
      </c>
      <c r="E622" s="35" t="s">
        <v>114</v>
      </c>
      <c r="F622" s="36">
        <v>253.69380000000001</v>
      </c>
      <c r="G622" s="37">
        <v>11796.76</v>
      </c>
      <c r="H622" s="38">
        <f t="shared" si="18"/>
        <v>7539.67</v>
      </c>
      <c r="I622" s="39">
        <f t="shared" si="19"/>
        <v>0.56462550748242302</v>
      </c>
    </row>
    <row r="623" spans="1:9" x14ac:dyDescent="0.35">
      <c r="A623" s="33">
        <v>22868</v>
      </c>
      <c r="B623" s="34"/>
      <c r="C623" s="34" t="s">
        <v>514</v>
      </c>
      <c r="D623" s="35" t="s">
        <v>22</v>
      </c>
      <c r="E623" s="35" t="s">
        <v>20</v>
      </c>
      <c r="F623" s="36"/>
      <c r="G623" s="37"/>
      <c r="H623" s="38">
        <f t="shared" si="18"/>
        <v>0</v>
      </c>
      <c r="I623" s="39">
        <f t="shared" si="19"/>
        <v>0</v>
      </c>
    </row>
    <row r="624" spans="1:9" x14ac:dyDescent="0.35">
      <c r="A624" s="33">
        <v>22869</v>
      </c>
      <c r="B624" s="34"/>
      <c r="C624" s="34" t="s">
        <v>515</v>
      </c>
      <c r="D624" s="35" t="s">
        <v>15</v>
      </c>
      <c r="E624" s="35" t="s">
        <v>114</v>
      </c>
      <c r="F624" s="36">
        <v>274.88490000000002</v>
      </c>
      <c r="G624" s="37">
        <v>12782.15</v>
      </c>
      <c r="H624" s="38">
        <f t="shared" si="18"/>
        <v>7539.67</v>
      </c>
      <c r="I624" s="39">
        <f t="shared" si="19"/>
        <v>0.69531955642620957</v>
      </c>
    </row>
    <row r="625" spans="1:9" x14ac:dyDescent="0.35">
      <c r="A625" s="33">
        <v>22870</v>
      </c>
      <c r="B625" s="34"/>
      <c r="C625" s="34" t="s">
        <v>515</v>
      </c>
      <c r="D625" s="35" t="s">
        <v>22</v>
      </c>
      <c r="E625" s="35" t="s">
        <v>20</v>
      </c>
      <c r="F625" s="36"/>
      <c r="G625" s="37"/>
      <c r="H625" s="38">
        <f t="shared" si="18"/>
        <v>0</v>
      </c>
      <c r="I625" s="39">
        <f t="shared" si="19"/>
        <v>0</v>
      </c>
    </row>
    <row r="626" spans="1:9" x14ac:dyDescent="0.35">
      <c r="A626" s="33">
        <v>22900</v>
      </c>
      <c r="B626" s="34"/>
      <c r="C626" s="34" t="s">
        <v>516</v>
      </c>
      <c r="D626" s="35" t="s">
        <v>15</v>
      </c>
      <c r="E626" s="35" t="s">
        <v>18</v>
      </c>
      <c r="F626" s="36">
        <v>23.389900000000001</v>
      </c>
      <c r="G626" s="37">
        <v>1087.6300000000001</v>
      </c>
      <c r="H626" s="38">
        <f t="shared" si="18"/>
        <v>1062.93</v>
      </c>
      <c r="I626" s="39">
        <f t="shared" si="19"/>
        <v>2.3237654408098413E-2</v>
      </c>
    </row>
    <row r="627" spans="1:9" x14ac:dyDescent="0.35">
      <c r="A627" s="33">
        <v>22901</v>
      </c>
      <c r="B627" s="34"/>
      <c r="C627" s="34" t="s">
        <v>517</v>
      </c>
      <c r="D627" s="35" t="s">
        <v>15</v>
      </c>
      <c r="E627" s="35" t="s">
        <v>18</v>
      </c>
      <c r="F627" s="36">
        <v>23.389900000000001</v>
      </c>
      <c r="G627" s="37">
        <v>1087.6300000000001</v>
      </c>
      <c r="H627" s="38">
        <f t="shared" si="18"/>
        <v>1062.93</v>
      </c>
      <c r="I627" s="39">
        <f t="shared" si="19"/>
        <v>2.3237654408098413E-2</v>
      </c>
    </row>
    <row r="628" spans="1:9" x14ac:dyDescent="0.35">
      <c r="A628" s="33">
        <v>22902</v>
      </c>
      <c r="B628" s="34"/>
      <c r="C628" s="34" t="s">
        <v>518</v>
      </c>
      <c r="D628" s="35" t="s">
        <v>15</v>
      </c>
      <c r="E628" s="35" t="s">
        <v>18</v>
      </c>
      <c r="F628" s="36">
        <v>11.8651</v>
      </c>
      <c r="G628" s="37">
        <v>551.73</v>
      </c>
      <c r="H628" s="38">
        <f t="shared" si="18"/>
        <v>542.96</v>
      </c>
      <c r="I628" s="39">
        <f t="shared" si="19"/>
        <v>1.6152202740533337E-2</v>
      </c>
    </row>
    <row r="629" spans="1:9" x14ac:dyDescent="0.35">
      <c r="A629" s="33">
        <v>22903</v>
      </c>
      <c r="B629" s="34"/>
      <c r="C629" s="34" t="s">
        <v>519</v>
      </c>
      <c r="D629" s="35" t="s">
        <v>15</v>
      </c>
      <c r="E629" s="35" t="s">
        <v>18</v>
      </c>
      <c r="F629" s="36">
        <v>23.389900000000001</v>
      </c>
      <c r="G629" s="37">
        <v>1087.6300000000001</v>
      </c>
      <c r="H629" s="38">
        <f t="shared" si="18"/>
        <v>1062.93</v>
      </c>
      <c r="I629" s="39">
        <f t="shared" si="19"/>
        <v>2.3237654408098413E-2</v>
      </c>
    </row>
    <row r="630" spans="1:9" x14ac:dyDescent="0.35">
      <c r="A630" s="33">
        <v>22904</v>
      </c>
      <c r="B630" s="34"/>
      <c r="C630" s="34" t="s">
        <v>520</v>
      </c>
      <c r="D630" s="35" t="s">
        <v>15</v>
      </c>
      <c r="E630" s="35" t="s">
        <v>18</v>
      </c>
      <c r="F630" s="36">
        <v>23.389900000000001</v>
      </c>
      <c r="G630" s="37">
        <v>1087.6300000000001</v>
      </c>
      <c r="H630" s="38">
        <f t="shared" si="18"/>
        <v>1062.93</v>
      </c>
      <c r="I630" s="39">
        <f t="shared" si="19"/>
        <v>2.3237654408098413E-2</v>
      </c>
    </row>
    <row r="631" spans="1:9" x14ac:dyDescent="0.35">
      <c r="A631" s="33">
        <v>22905</v>
      </c>
      <c r="B631" s="34"/>
      <c r="C631" s="34" t="s">
        <v>521</v>
      </c>
      <c r="D631" s="35" t="s">
        <v>15</v>
      </c>
      <c r="E631" s="35" t="s">
        <v>18</v>
      </c>
      <c r="F631" s="36">
        <v>23.389900000000001</v>
      </c>
      <c r="G631" s="37">
        <v>1087.6300000000001</v>
      </c>
      <c r="H631" s="38">
        <f t="shared" si="18"/>
        <v>1062.93</v>
      </c>
      <c r="I631" s="39">
        <f t="shared" si="19"/>
        <v>2.3237654408098413E-2</v>
      </c>
    </row>
    <row r="632" spans="1:9" x14ac:dyDescent="0.35">
      <c r="A632" s="33">
        <v>23000</v>
      </c>
      <c r="B632" s="34"/>
      <c r="C632" s="34" t="s">
        <v>522</v>
      </c>
      <c r="D632" s="35" t="s">
        <v>15</v>
      </c>
      <c r="E632" s="35" t="s">
        <v>27</v>
      </c>
      <c r="F632" s="36">
        <v>23.389900000000001</v>
      </c>
      <c r="G632" s="37">
        <v>1087.6300000000001</v>
      </c>
      <c r="H632" s="38">
        <f t="shared" si="18"/>
        <v>1062.93</v>
      </c>
      <c r="I632" s="39">
        <f t="shared" si="19"/>
        <v>2.3237654408098413E-2</v>
      </c>
    </row>
    <row r="633" spans="1:9" x14ac:dyDescent="0.35">
      <c r="A633" s="33">
        <v>23020</v>
      </c>
      <c r="B633" s="34"/>
      <c r="C633" s="34" t="s">
        <v>523</v>
      </c>
      <c r="D633" s="35" t="s">
        <v>15</v>
      </c>
      <c r="E633" s="35" t="s">
        <v>27</v>
      </c>
      <c r="F633" s="36">
        <v>27.290099999999999</v>
      </c>
      <c r="G633" s="37">
        <v>1268.99</v>
      </c>
      <c r="H633" s="38">
        <f t="shared" si="18"/>
        <v>1280.0999999999999</v>
      </c>
      <c r="I633" s="39">
        <f t="shared" si="19"/>
        <v>-8.6790094523864544E-3</v>
      </c>
    </row>
    <row r="634" spans="1:9" x14ac:dyDescent="0.35">
      <c r="A634" s="33">
        <v>23030</v>
      </c>
      <c r="B634" s="34"/>
      <c r="C634" s="34" t="s">
        <v>524</v>
      </c>
      <c r="D634" s="35" t="s">
        <v>15</v>
      </c>
      <c r="E634" s="35" t="s">
        <v>27</v>
      </c>
      <c r="F634" s="36">
        <v>23.389900000000001</v>
      </c>
      <c r="G634" s="37">
        <v>1087.6300000000001</v>
      </c>
      <c r="H634" s="38">
        <f t="shared" si="18"/>
        <v>1062.93</v>
      </c>
      <c r="I634" s="39">
        <f t="shared" si="19"/>
        <v>2.3237654408098413E-2</v>
      </c>
    </row>
    <row r="635" spans="1:9" x14ac:dyDescent="0.35">
      <c r="A635" s="33">
        <v>23031</v>
      </c>
      <c r="B635" s="34"/>
      <c r="C635" s="34" t="s">
        <v>525</v>
      </c>
      <c r="D635" s="35" t="s">
        <v>15</v>
      </c>
      <c r="E635" s="35" t="s">
        <v>27</v>
      </c>
      <c r="F635" s="36">
        <v>11.8651</v>
      </c>
      <c r="G635" s="37">
        <v>551.73</v>
      </c>
      <c r="H635" s="38">
        <f t="shared" si="18"/>
        <v>542.96</v>
      </c>
      <c r="I635" s="39">
        <f t="shared" si="19"/>
        <v>1.6152202740533337E-2</v>
      </c>
    </row>
    <row r="636" spans="1:9" x14ac:dyDescent="0.35">
      <c r="A636" s="33">
        <v>23035</v>
      </c>
      <c r="B636" s="34"/>
      <c r="C636" s="34" t="s">
        <v>526</v>
      </c>
      <c r="D636" s="35" t="s">
        <v>15</v>
      </c>
      <c r="E636" s="35" t="s">
        <v>27</v>
      </c>
      <c r="F636" s="36">
        <v>15.3325</v>
      </c>
      <c r="G636" s="37">
        <v>712.96</v>
      </c>
      <c r="H636" s="38">
        <f t="shared" si="18"/>
        <v>737.69</v>
      </c>
      <c r="I636" s="39">
        <f t="shared" si="19"/>
        <v>-3.3523566809906626E-2</v>
      </c>
    </row>
    <row r="637" spans="1:9" x14ac:dyDescent="0.35">
      <c r="A637" s="33">
        <v>23040</v>
      </c>
      <c r="B637" s="34"/>
      <c r="C637" s="34" t="s">
        <v>527</v>
      </c>
      <c r="D637" s="35" t="s">
        <v>15</v>
      </c>
      <c r="E637" s="35" t="s">
        <v>27</v>
      </c>
      <c r="F637" s="36">
        <v>27.290099999999999</v>
      </c>
      <c r="G637" s="37">
        <v>1268.99</v>
      </c>
      <c r="H637" s="38">
        <f t="shared" si="18"/>
        <v>1280.0999999999999</v>
      </c>
      <c r="I637" s="39">
        <f t="shared" si="19"/>
        <v>-8.6790094523864544E-3</v>
      </c>
    </row>
    <row r="638" spans="1:9" x14ac:dyDescent="0.35">
      <c r="A638" s="33">
        <v>23044</v>
      </c>
      <c r="B638" s="34"/>
      <c r="C638" s="34" t="s">
        <v>527</v>
      </c>
      <c r="D638" s="35" t="s">
        <v>15</v>
      </c>
      <c r="E638" s="35" t="s">
        <v>27</v>
      </c>
      <c r="F638" s="36">
        <v>27.290099999999999</v>
      </c>
      <c r="G638" s="37">
        <v>1268.99</v>
      </c>
      <c r="H638" s="38">
        <f t="shared" si="18"/>
        <v>1280.0999999999999</v>
      </c>
      <c r="I638" s="39">
        <f t="shared" si="19"/>
        <v>-8.6790094523864544E-3</v>
      </c>
    </row>
    <row r="639" spans="1:9" x14ac:dyDescent="0.35">
      <c r="A639" s="33">
        <v>23065</v>
      </c>
      <c r="B639" s="34"/>
      <c r="C639" s="34" t="s">
        <v>528</v>
      </c>
      <c r="D639" s="35" t="s">
        <v>15</v>
      </c>
      <c r="E639" s="35" t="s">
        <v>16</v>
      </c>
      <c r="F639" s="36"/>
      <c r="G639" s="37">
        <v>130</v>
      </c>
      <c r="H639" s="38">
        <f t="shared" si="18"/>
        <v>128.88</v>
      </c>
      <c r="I639" s="39">
        <f t="shared" si="19"/>
        <v>8.6902545003104022E-3</v>
      </c>
    </row>
    <row r="640" spans="1:9" x14ac:dyDescent="0.35">
      <c r="A640" s="33">
        <v>23066</v>
      </c>
      <c r="B640" s="34"/>
      <c r="C640" s="34" t="s">
        <v>528</v>
      </c>
      <c r="D640" s="35" t="s">
        <v>15</v>
      </c>
      <c r="E640" s="35" t="s">
        <v>27</v>
      </c>
      <c r="F640" s="36">
        <v>23.389900000000001</v>
      </c>
      <c r="G640" s="37">
        <v>1087.6300000000001</v>
      </c>
      <c r="H640" s="38">
        <f t="shared" si="18"/>
        <v>1062.93</v>
      </c>
      <c r="I640" s="39">
        <f t="shared" si="19"/>
        <v>2.3237654408098413E-2</v>
      </c>
    </row>
    <row r="641" spans="1:9" x14ac:dyDescent="0.35">
      <c r="A641" s="33">
        <v>23071</v>
      </c>
      <c r="B641" s="34"/>
      <c r="C641" s="34" t="s">
        <v>529</v>
      </c>
      <c r="D641" s="35" t="s">
        <v>15</v>
      </c>
      <c r="E641" s="35" t="s">
        <v>18</v>
      </c>
      <c r="F641" s="36">
        <v>11.8651</v>
      </c>
      <c r="G641" s="37">
        <v>551.73</v>
      </c>
      <c r="H641" s="38">
        <f t="shared" si="18"/>
        <v>542.96</v>
      </c>
      <c r="I641" s="39">
        <f t="shared" si="19"/>
        <v>1.6152202740533337E-2</v>
      </c>
    </row>
    <row r="642" spans="1:9" x14ac:dyDescent="0.35">
      <c r="A642" s="33">
        <v>23073</v>
      </c>
      <c r="B642" s="34"/>
      <c r="C642" s="34" t="s">
        <v>530</v>
      </c>
      <c r="D642" s="35" t="s">
        <v>15</v>
      </c>
      <c r="E642" s="35" t="s">
        <v>18</v>
      </c>
      <c r="F642" s="36">
        <v>23.389900000000001</v>
      </c>
      <c r="G642" s="37">
        <v>1087.6300000000001</v>
      </c>
      <c r="H642" s="38">
        <f t="shared" si="18"/>
        <v>1062.93</v>
      </c>
      <c r="I642" s="39">
        <f t="shared" si="19"/>
        <v>2.3237654408098413E-2</v>
      </c>
    </row>
    <row r="643" spans="1:9" x14ac:dyDescent="0.35">
      <c r="A643" s="33">
        <v>23075</v>
      </c>
      <c r="B643" s="34"/>
      <c r="C643" s="34" t="s">
        <v>531</v>
      </c>
      <c r="D643" s="35" t="s">
        <v>15</v>
      </c>
      <c r="E643" s="35" t="s">
        <v>18</v>
      </c>
      <c r="F643" s="36">
        <v>11.8651</v>
      </c>
      <c r="G643" s="37">
        <v>551.73</v>
      </c>
      <c r="H643" s="38">
        <f t="shared" si="18"/>
        <v>542.96</v>
      </c>
      <c r="I643" s="39">
        <f t="shared" si="19"/>
        <v>1.6152202740533337E-2</v>
      </c>
    </row>
    <row r="644" spans="1:9" x14ac:dyDescent="0.35">
      <c r="A644" s="33">
        <v>23076</v>
      </c>
      <c r="B644" s="34"/>
      <c r="C644" s="34" t="s">
        <v>532</v>
      </c>
      <c r="D644" s="35" t="s">
        <v>15</v>
      </c>
      <c r="E644" s="35" t="s">
        <v>18</v>
      </c>
      <c r="F644" s="36">
        <v>23.389900000000001</v>
      </c>
      <c r="G644" s="37">
        <v>1087.6300000000001</v>
      </c>
      <c r="H644" s="38">
        <f t="shared" si="18"/>
        <v>1062.93</v>
      </c>
      <c r="I644" s="39">
        <f t="shared" si="19"/>
        <v>2.3237654408098413E-2</v>
      </c>
    </row>
    <row r="645" spans="1:9" x14ac:dyDescent="0.35">
      <c r="A645" s="33">
        <v>23077</v>
      </c>
      <c r="B645" s="34"/>
      <c r="C645" s="34" t="s">
        <v>533</v>
      </c>
      <c r="D645" s="35" t="s">
        <v>15</v>
      </c>
      <c r="E645" s="35" t="s">
        <v>18</v>
      </c>
      <c r="F645" s="36">
        <v>23.389900000000001</v>
      </c>
      <c r="G645" s="37">
        <v>1087.6300000000001</v>
      </c>
      <c r="H645" s="38">
        <f t="shared" si="18"/>
        <v>1062.93</v>
      </c>
      <c r="I645" s="39">
        <f t="shared" si="19"/>
        <v>2.3237654408098413E-2</v>
      </c>
    </row>
    <row r="646" spans="1:9" x14ac:dyDescent="0.35">
      <c r="A646" s="33">
        <v>23078</v>
      </c>
      <c r="B646" s="34"/>
      <c r="C646" s="34" t="s">
        <v>534</v>
      </c>
      <c r="D646" s="35" t="s">
        <v>15</v>
      </c>
      <c r="E646" s="35" t="s">
        <v>18</v>
      </c>
      <c r="F646" s="36">
        <v>23.389900000000001</v>
      </c>
      <c r="G646" s="37">
        <v>1087.6300000000001</v>
      </c>
      <c r="H646" s="38">
        <f t="shared" si="18"/>
        <v>1062.93</v>
      </c>
      <c r="I646" s="39">
        <f t="shared" si="19"/>
        <v>2.3237654408098413E-2</v>
      </c>
    </row>
    <row r="647" spans="1:9" x14ac:dyDescent="0.35">
      <c r="A647" s="33">
        <v>23100</v>
      </c>
      <c r="B647" s="34"/>
      <c r="C647" s="34" t="s">
        <v>535</v>
      </c>
      <c r="D647" s="35" t="s">
        <v>15</v>
      </c>
      <c r="E647" s="35" t="s">
        <v>27</v>
      </c>
      <c r="F647" s="36">
        <v>27.290099999999999</v>
      </c>
      <c r="G647" s="37">
        <v>1268.99</v>
      </c>
      <c r="H647" s="38">
        <f t="shared" si="18"/>
        <v>737.69</v>
      </c>
      <c r="I647" s="39">
        <f t="shared" si="19"/>
        <v>0.72022123114045189</v>
      </c>
    </row>
    <row r="648" spans="1:9" x14ac:dyDescent="0.35">
      <c r="A648" s="33">
        <v>23101</v>
      </c>
      <c r="B648" s="34"/>
      <c r="C648" s="34" t="s">
        <v>536</v>
      </c>
      <c r="D648" s="35" t="s">
        <v>15</v>
      </c>
      <c r="E648" s="35" t="s">
        <v>27</v>
      </c>
      <c r="F648" s="36">
        <v>27.290099999999999</v>
      </c>
      <c r="G648" s="37">
        <v>1268.99</v>
      </c>
      <c r="H648" s="38">
        <f t="shared" si="18"/>
        <v>1280.0999999999999</v>
      </c>
      <c r="I648" s="39">
        <f t="shared" si="19"/>
        <v>-8.6790094523864544E-3</v>
      </c>
    </row>
    <row r="649" spans="1:9" x14ac:dyDescent="0.35">
      <c r="A649" s="33">
        <v>23105</v>
      </c>
      <c r="B649" s="34"/>
      <c r="C649" s="34" t="s">
        <v>537</v>
      </c>
      <c r="D649" s="35" t="s">
        <v>15</v>
      </c>
      <c r="E649" s="35" t="s">
        <v>27</v>
      </c>
      <c r="F649" s="36">
        <v>59.701099999999997</v>
      </c>
      <c r="G649" s="37">
        <v>2776.1</v>
      </c>
      <c r="H649" s="38">
        <f t="shared" si="18"/>
        <v>2721.78</v>
      </c>
      <c r="I649" s="39">
        <f t="shared" si="19"/>
        <v>1.9957527794310967E-2</v>
      </c>
    </row>
    <row r="650" spans="1:9" x14ac:dyDescent="0.35">
      <c r="A650" s="33">
        <v>23106</v>
      </c>
      <c r="B650" s="34"/>
      <c r="C650" s="34" t="s">
        <v>538</v>
      </c>
      <c r="D650" s="35" t="s">
        <v>15</v>
      </c>
      <c r="E650" s="35" t="s">
        <v>27</v>
      </c>
      <c r="F650" s="36">
        <v>27.290099999999999</v>
      </c>
      <c r="G650" s="37">
        <v>1268.99</v>
      </c>
      <c r="H650" s="38">
        <f t="shared" si="18"/>
        <v>1280.0999999999999</v>
      </c>
      <c r="I650" s="39">
        <f t="shared" si="19"/>
        <v>-8.6790094523864544E-3</v>
      </c>
    </row>
    <row r="651" spans="1:9" x14ac:dyDescent="0.35">
      <c r="A651" s="33">
        <v>23107</v>
      </c>
      <c r="B651" s="34"/>
      <c r="C651" s="34" t="s">
        <v>539</v>
      </c>
      <c r="D651" s="35" t="s">
        <v>15</v>
      </c>
      <c r="E651" s="35" t="s">
        <v>27</v>
      </c>
      <c r="F651" s="36">
        <v>59.701099999999997</v>
      </c>
      <c r="G651" s="37">
        <v>2776.1</v>
      </c>
      <c r="H651" s="38">
        <f t="shared" si="18"/>
        <v>2721.78</v>
      </c>
      <c r="I651" s="39">
        <f t="shared" si="19"/>
        <v>1.9957527794310967E-2</v>
      </c>
    </row>
    <row r="652" spans="1:9" x14ac:dyDescent="0.35">
      <c r="A652" s="33">
        <v>23120</v>
      </c>
      <c r="B652" s="34"/>
      <c r="C652" s="34" t="s">
        <v>540</v>
      </c>
      <c r="D652" s="35" t="s">
        <v>15</v>
      </c>
      <c r="E652" s="35" t="s">
        <v>27</v>
      </c>
      <c r="F652" s="36">
        <v>27.290099999999999</v>
      </c>
      <c r="G652" s="37">
        <v>1268.99</v>
      </c>
      <c r="H652" s="38">
        <f t="shared" ref="H652:H715" si="20">IF(ISERROR(VLOOKUP(A652,Rates2018,8,FALSE)),0,VLOOKUP(A652,Rates2018,8,FALSE))</f>
        <v>1280.0999999999999</v>
      </c>
      <c r="I652" s="39">
        <f t="shared" si="19"/>
        <v>-8.6790094523864544E-3</v>
      </c>
    </row>
    <row r="653" spans="1:9" x14ac:dyDescent="0.35">
      <c r="A653" s="33">
        <v>23125</v>
      </c>
      <c r="B653" s="34"/>
      <c r="C653" s="34" t="s">
        <v>541</v>
      </c>
      <c r="D653" s="35" t="s">
        <v>15</v>
      </c>
      <c r="E653" s="35" t="s">
        <v>27</v>
      </c>
      <c r="F653" s="36">
        <v>27.290099999999999</v>
      </c>
      <c r="G653" s="37">
        <v>1268.99</v>
      </c>
      <c r="H653" s="38">
        <f t="shared" si="20"/>
        <v>1280.0999999999999</v>
      </c>
      <c r="I653" s="39">
        <f t="shared" ref="I653:I716" si="21">IFERROR((G653-H653)/H653,0)</f>
        <v>-8.6790094523864544E-3</v>
      </c>
    </row>
    <row r="654" spans="1:9" x14ac:dyDescent="0.35">
      <c r="A654" s="33">
        <v>23130</v>
      </c>
      <c r="B654" s="34"/>
      <c r="C654" s="34" t="s">
        <v>542</v>
      </c>
      <c r="D654" s="35" t="s">
        <v>15</v>
      </c>
      <c r="E654" s="35" t="s">
        <v>27</v>
      </c>
      <c r="F654" s="36">
        <v>27.290099999999999</v>
      </c>
      <c r="G654" s="37">
        <v>1268.99</v>
      </c>
      <c r="H654" s="38">
        <f t="shared" si="20"/>
        <v>1280.0999999999999</v>
      </c>
      <c r="I654" s="39">
        <f t="shared" si="21"/>
        <v>-8.6790094523864544E-3</v>
      </c>
    </row>
    <row r="655" spans="1:9" x14ac:dyDescent="0.35">
      <c r="A655" s="33">
        <v>23140</v>
      </c>
      <c r="B655" s="34"/>
      <c r="C655" s="34" t="s">
        <v>543</v>
      </c>
      <c r="D655" s="35" t="s">
        <v>15</v>
      </c>
      <c r="E655" s="35" t="s">
        <v>27</v>
      </c>
      <c r="F655" s="36">
        <v>27.290099999999999</v>
      </c>
      <c r="G655" s="37">
        <v>1268.99</v>
      </c>
      <c r="H655" s="38">
        <f t="shared" si="20"/>
        <v>1280.0999999999999</v>
      </c>
      <c r="I655" s="39">
        <f t="shared" si="21"/>
        <v>-8.6790094523864544E-3</v>
      </c>
    </row>
    <row r="656" spans="1:9" x14ac:dyDescent="0.35">
      <c r="A656" s="33">
        <v>23145</v>
      </c>
      <c r="B656" s="34"/>
      <c r="C656" s="34" t="s">
        <v>543</v>
      </c>
      <c r="D656" s="35" t="s">
        <v>15</v>
      </c>
      <c r="E656" s="35" t="s">
        <v>27</v>
      </c>
      <c r="F656" s="36">
        <v>27.290099999999999</v>
      </c>
      <c r="G656" s="37">
        <v>1268.99</v>
      </c>
      <c r="H656" s="38">
        <f t="shared" si="20"/>
        <v>1280.0999999999999</v>
      </c>
      <c r="I656" s="39">
        <f t="shared" si="21"/>
        <v>-8.6790094523864544E-3</v>
      </c>
    </row>
    <row r="657" spans="1:9" x14ac:dyDescent="0.35">
      <c r="A657" s="33">
        <v>23146</v>
      </c>
      <c r="B657" s="34"/>
      <c r="C657" s="34" t="s">
        <v>543</v>
      </c>
      <c r="D657" s="35" t="s">
        <v>15</v>
      </c>
      <c r="E657" s="35" t="s">
        <v>27</v>
      </c>
      <c r="F657" s="36">
        <v>59.701099999999997</v>
      </c>
      <c r="G657" s="37">
        <v>2776.1</v>
      </c>
      <c r="H657" s="38">
        <f t="shared" si="20"/>
        <v>2721.78</v>
      </c>
      <c r="I657" s="39">
        <f t="shared" si="21"/>
        <v>1.9957527794310967E-2</v>
      </c>
    </row>
    <row r="658" spans="1:9" x14ac:dyDescent="0.35">
      <c r="A658" s="33">
        <v>23150</v>
      </c>
      <c r="B658" s="34"/>
      <c r="C658" s="34" t="s">
        <v>544</v>
      </c>
      <c r="D658" s="35" t="s">
        <v>15</v>
      </c>
      <c r="E658" s="35" t="s">
        <v>27</v>
      </c>
      <c r="F658" s="36">
        <v>27.290099999999999</v>
      </c>
      <c r="G658" s="37">
        <v>1268.99</v>
      </c>
      <c r="H658" s="38">
        <f t="shared" si="20"/>
        <v>1280.0999999999999</v>
      </c>
      <c r="I658" s="39">
        <f t="shared" si="21"/>
        <v>-8.6790094523864544E-3</v>
      </c>
    </row>
    <row r="659" spans="1:9" x14ac:dyDescent="0.35">
      <c r="A659" s="33">
        <v>23155</v>
      </c>
      <c r="B659" s="34"/>
      <c r="C659" s="34" t="s">
        <v>544</v>
      </c>
      <c r="D659" s="35" t="s">
        <v>15</v>
      </c>
      <c r="E659" s="35" t="s">
        <v>27</v>
      </c>
      <c r="F659" s="36">
        <v>59.701099999999997</v>
      </c>
      <c r="G659" s="37">
        <v>2776.1</v>
      </c>
      <c r="H659" s="38">
        <f t="shared" si="20"/>
        <v>2721.78</v>
      </c>
      <c r="I659" s="39">
        <f t="shared" si="21"/>
        <v>1.9957527794310967E-2</v>
      </c>
    </row>
    <row r="660" spans="1:9" x14ac:dyDescent="0.35">
      <c r="A660" s="33">
        <v>23156</v>
      </c>
      <c r="B660" s="34"/>
      <c r="C660" s="34" t="s">
        <v>544</v>
      </c>
      <c r="D660" s="35" t="s">
        <v>15</v>
      </c>
      <c r="E660" s="35" t="s">
        <v>114</v>
      </c>
      <c r="F660" s="36">
        <v>80.787700000000001</v>
      </c>
      <c r="G660" s="37">
        <v>3756.63</v>
      </c>
      <c r="H660" s="38">
        <f t="shared" si="20"/>
        <v>2721.78</v>
      </c>
      <c r="I660" s="39">
        <f t="shared" si="21"/>
        <v>0.3802107444393007</v>
      </c>
    </row>
    <row r="661" spans="1:9" x14ac:dyDescent="0.35">
      <c r="A661" s="33">
        <v>23170</v>
      </c>
      <c r="B661" s="34"/>
      <c r="C661" s="34" t="s">
        <v>545</v>
      </c>
      <c r="D661" s="35" t="s">
        <v>15</v>
      </c>
      <c r="E661" s="35" t="s">
        <v>27</v>
      </c>
      <c r="F661" s="36">
        <v>27.290099999999999</v>
      </c>
      <c r="G661" s="37">
        <v>1268.99</v>
      </c>
      <c r="H661" s="38">
        <f t="shared" si="20"/>
        <v>737.69</v>
      </c>
      <c r="I661" s="39">
        <f t="shared" si="21"/>
        <v>0.72022123114045189</v>
      </c>
    </row>
    <row r="662" spans="1:9" x14ac:dyDescent="0.35">
      <c r="A662" s="33">
        <v>23172</v>
      </c>
      <c r="B662" s="34"/>
      <c r="C662" s="34" t="s">
        <v>546</v>
      </c>
      <c r="D662" s="35" t="s">
        <v>15</v>
      </c>
      <c r="E662" s="35" t="s">
        <v>27</v>
      </c>
      <c r="F662" s="36">
        <v>27.290099999999999</v>
      </c>
      <c r="G662" s="37">
        <v>1268.99</v>
      </c>
      <c r="H662" s="38">
        <f t="shared" si="20"/>
        <v>1280.0999999999999</v>
      </c>
      <c r="I662" s="39">
        <f t="shared" si="21"/>
        <v>-8.6790094523864544E-3</v>
      </c>
    </row>
    <row r="663" spans="1:9" x14ac:dyDescent="0.35">
      <c r="A663" s="33">
        <v>23174</v>
      </c>
      <c r="B663" s="34"/>
      <c r="C663" s="34" t="s">
        <v>547</v>
      </c>
      <c r="D663" s="35" t="s">
        <v>15</v>
      </c>
      <c r="E663" s="35" t="s">
        <v>27</v>
      </c>
      <c r="F663" s="36">
        <v>27.290099999999999</v>
      </c>
      <c r="G663" s="37">
        <v>1268.99</v>
      </c>
      <c r="H663" s="38">
        <f t="shared" si="20"/>
        <v>1280.0999999999999</v>
      </c>
      <c r="I663" s="39">
        <f t="shared" si="21"/>
        <v>-8.6790094523864544E-3</v>
      </c>
    </row>
    <row r="664" spans="1:9" x14ac:dyDescent="0.35">
      <c r="A664" s="33">
        <v>23180</v>
      </c>
      <c r="B664" s="34"/>
      <c r="C664" s="34" t="s">
        <v>545</v>
      </c>
      <c r="D664" s="35" t="s">
        <v>15</v>
      </c>
      <c r="E664" s="35" t="s">
        <v>27</v>
      </c>
      <c r="F664" s="36">
        <v>27.290099999999999</v>
      </c>
      <c r="G664" s="37">
        <v>1268.99</v>
      </c>
      <c r="H664" s="38">
        <f t="shared" si="20"/>
        <v>1280.0999999999999</v>
      </c>
      <c r="I664" s="39">
        <f t="shared" si="21"/>
        <v>-8.6790094523864544E-3</v>
      </c>
    </row>
    <row r="665" spans="1:9" x14ac:dyDescent="0.35">
      <c r="A665" s="33">
        <v>23182</v>
      </c>
      <c r="B665" s="34"/>
      <c r="C665" s="34" t="s">
        <v>546</v>
      </c>
      <c r="D665" s="35" t="s">
        <v>15</v>
      </c>
      <c r="E665" s="35" t="s">
        <v>27</v>
      </c>
      <c r="F665" s="36">
        <v>27.290099999999999</v>
      </c>
      <c r="G665" s="37">
        <v>1268.99</v>
      </c>
      <c r="H665" s="38">
        <f t="shared" si="20"/>
        <v>1280.0999999999999</v>
      </c>
      <c r="I665" s="39">
        <f t="shared" si="21"/>
        <v>-8.6790094523864544E-3</v>
      </c>
    </row>
    <row r="666" spans="1:9" x14ac:dyDescent="0.35">
      <c r="A666" s="33">
        <v>23184</v>
      </c>
      <c r="B666" s="34"/>
      <c r="C666" s="34" t="s">
        <v>547</v>
      </c>
      <c r="D666" s="35" t="s">
        <v>15</v>
      </c>
      <c r="E666" s="35" t="s">
        <v>27</v>
      </c>
      <c r="F666" s="36">
        <v>59.701099999999997</v>
      </c>
      <c r="G666" s="37">
        <v>2776.1</v>
      </c>
      <c r="H666" s="38">
        <f t="shared" si="20"/>
        <v>2721.78</v>
      </c>
      <c r="I666" s="39">
        <f t="shared" si="21"/>
        <v>1.9957527794310967E-2</v>
      </c>
    </row>
    <row r="667" spans="1:9" x14ac:dyDescent="0.35">
      <c r="A667" s="33">
        <v>23190</v>
      </c>
      <c r="B667" s="34"/>
      <c r="C667" s="34" t="s">
        <v>548</v>
      </c>
      <c r="D667" s="35" t="s">
        <v>15</v>
      </c>
      <c r="E667" s="35" t="s">
        <v>27</v>
      </c>
      <c r="F667" s="36">
        <v>27.290099999999999</v>
      </c>
      <c r="G667" s="37">
        <v>1268.99</v>
      </c>
      <c r="H667" s="38">
        <f t="shared" si="20"/>
        <v>1280.0999999999999</v>
      </c>
      <c r="I667" s="39">
        <f t="shared" si="21"/>
        <v>-8.6790094523864544E-3</v>
      </c>
    </row>
    <row r="668" spans="1:9" x14ac:dyDescent="0.35">
      <c r="A668" s="33">
        <v>23195</v>
      </c>
      <c r="B668" s="34"/>
      <c r="C668" s="34" t="s">
        <v>549</v>
      </c>
      <c r="D668" s="35" t="s">
        <v>15</v>
      </c>
      <c r="E668" s="35" t="s">
        <v>27</v>
      </c>
      <c r="F668" s="36">
        <v>59.701099999999997</v>
      </c>
      <c r="G668" s="37">
        <v>2776.1</v>
      </c>
      <c r="H668" s="38">
        <f t="shared" si="20"/>
        <v>2721.78</v>
      </c>
      <c r="I668" s="39">
        <f t="shared" si="21"/>
        <v>1.9957527794310967E-2</v>
      </c>
    </row>
    <row r="669" spans="1:9" x14ac:dyDescent="0.35">
      <c r="A669" s="33">
        <v>23330</v>
      </c>
      <c r="B669" s="34"/>
      <c r="C669" s="34" t="s">
        <v>550</v>
      </c>
      <c r="D669" s="35" t="s">
        <v>15</v>
      </c>
      <c r="E669" s="35" t="s">
        <v>27</v>
      </c>
      <c r="F669" s="36">
        <v>6.484</v>
      </c>
      <c r="G669" s="37">
        <v>301.51</v>
      </c>
      <c r="H669" s="38">
        <f t="shared" si="20"/>
        <v>298.45</v>
      </c>
      <c r="I669" s="39">
        <f t="shared" si="21"/>
        <v>1.0252973697436765E-2</v>
      </c>
    </row>
    <row r="670" spans="1:9" x14ac:dyDescent="0.35">
      <c r="A670" s="33">
        <v>23333</v>
      </c>
      <c r="B670" s="34"/>
      <c r="C670" s="34" t="s">
        <v>551</v>
      </c>
      <c r="D670" s="35" t="s">
        <v>15</v>
      </c>
      <c r="E670" s="35" t="s">
        <v>18</v>
      </c>
      <c r="F670" s="36">
        <v>11.8651</v>
      </c>
      <c r="G670" s="37">
        <v>551.73</v>
      </c>
      <c r="H670" s="38">
        <f t="shared" si="20"/>
        <v>542.96</v>
      </c>
      <c r="I670" s="39">
        <f t="shared" si="21"/>
        <v>1.6152202740533337E-2</v>
      </c>
    </row>
    <row r="671" spans="1:9" x14ac:dyDescent="0.35">
      <c r="A671" s="33">
        <v>23334</v>
      </c>
      <c r="B671" s="34"/>
      <c r="C671" s="34" t="s">
        <v>552</v>
      </c>
      <c r="D671" s="35" t="s">
        <v>15</v>
      </c>
      <c r="E671" s="35" t="s">
        <v>18</v>
      </c>
      <c r="F671" s="36">
        <v>23.389900000000001</v>
      </c>
      <c r="G671" s="37">
        <v>1087.6300000000001</v>
      </c>
      <c r="H671" s="38">
        <f t="shared" si="20"/>
        <v>1062.93</v>
      </c>
      <c r="I671" s="39">
        <f t="shared" si="21"/>
        <v>2.3237654408098413E-2</v>
      </c>
    </row>
    <row r="672" spans="1:9" x14ac:dyDescent="0.35">
      <c r="A672" s="33">
        <v>23350</v>
      </c>
      <c r="B672" s="34"/>
      <c r="C672" s="34" t="s">
        <v>553</v>
      </c>
      <c r="D672" s="35" t="s">
        <v>22</v>
      </c>
      <c r="E672" s="35" t="s">
        <v>20</v>
      </c>
      <c r="F672" s="36"/>
      <c r="G672" s="37"/>
      <c r="H672" s="38">
        <f t="shared" si="20"/>
        <v>0</v>
      </c>
      <c r="I672" s="39">
        <f t="shared" si="21"/>
        <v>0</v>
      </c>
    </row>
    <row r="673" spans="1:9" x14ac:dyDescent="0.35">
      <c r="A673" s="33">
        <v>23395</v>
      </c>
      <c r="B673" s="34"/>
      <c r="C673" s="34" t="s">
        <v>554</v>
      </c>
      <c r="D673" s="35" t="s">
        <v>15</v>
      </c>
      <c r="E673" s="35" t="s">
        <v>27</v>
      </c>
      <c r="F673" s="36">
        <v>59.701099999999997</v>
      </c>
      <c r="G673" s="37">
        <v>2776.1</v>
      </c>
      <c r="H673" s="38">
        <f t="shared" si="20"/>
        <v>2721.78</v>
      </c>
      <c r="I673" s="39">
        <f t="shared" si="21"/>
        <v>1.9957527794310967E-2</v>
      </c>
    </row>
    <row r="674" spans="1:9" x14ac:dyDescent="0.35">
      <c r="A674" s="33">
        <v>23397</v>
      </c>
      <c r="B674" s="34"/>
      <c r="C674" s="34" t="s">
        <v>555</v>
      </c>
      <c r="D674" s="35" t="s">
        <v>15</v>
      </c>
      <c r="E674" s="35" t="s">
        <v>27</v>
      </c>
      <c r="F674" s="36">
        <v>59.701099999999997</v>
      </c>
      <c r="G674" s="37">
        <v>2776.1</v>
      </c>
      <c r="H674" s="38">
        <f t="shared" si="20"/>
        <v>2721.78</v>
      </c>
      <c r="I674" s="39">
        <f t="shared" si="21"/>
        <v>1.9957527794310967E-2</v>
      </c>
    </row>
    <row r="675" spans="1:9" x14ac:dyDescent="0.35">
      <c r="A675" s="33">
        <v>23400</v>
      </c>
      <c r="B675" s="34"/>
      <c r="C675" s="34" t="s">
        <v>556</v>
      </c>
      <c r="D675" s="35" t="s">
        <v>15</v>
      </c>
      <c r="E675" s="35" t="s">
        <v>27</v>
      </c>
      <c r="F675" s="36">
        <v>59.701099999999997</v>
      </c>
      <c r="G675" s="37">
        <v>2776.1</v>
      </c>
      <c r="H675" s="38">
        <f t="shared" si="20"/>
        <v>2721.78</v>
      </c>
      <c r="I675" s="39">
        <f t="shared" si="21"/>
        <v>1.9957527794310967E-2</v>
      </c>
    </row>
    <row r="676" spans="1:9" x14ac:dyDescent="0.35">
      <c r="A676" s="33">
        <v>23405</v>
      </c>
      <c r="B676" s="34"/>
      <c r="C676" s="34" t="s">
        <v>557</v>
      </c>
      <c r="D676" s="35" t="s">
        <v>15</v>
      </c>
      <c r="E676" s="35" t="s">
        <v>27</v>
      </c>
      <c r="F676" s="36">
        <v>59.701099999999997</v>
      </c>
      <c r="G676" s="37">
        <v>2776.1</v>
      </c>
      <c r="H676" s="38">
        <f t="shared" si="20"/>
        <v>2721.78</v>
      </c>
      <c r="I676" s="39">
        <f t="shared" si="21"/>
        <v>1.9957527794310967E-2</v>
      </c>
    </row>
    <row r="677" spans="1:9" x14ac:dyDescent="0.35">
      <c r="A677" s="33">
        <v>23406</v>
      </c>
      <c r="B677" s="34"/>
      <c r="C677" s="34" t="s">
        <v>558</v>
      </c>
      <c r="D677" s="35" t="s">
        <v>15</v>
      </c>
      <c r="E677" s="35" t="s">
        <v>18</v>
      </c>
      <c r="F677" s="36">
        <v>27.290099999999999</v>
      </c>
      <c r="G677" s="37">
        <v>1268.99</v>
      </c>
      <c r="H677" s="38">
        <f t="shared" si="20"/>
        <v>2173.02</v>
      </c>
      <c r="I677" s="39">
        <f t="shared" si="21"/>
        <v>-0.416024702947971</v>
      </c>
    </row>
    <row r="678" spans="1:9" x14ac:dyDescent="0.35">
      <c r="A678" s="33">
        <v>23410</v>
      </c>
      <c r="B678" s="34"/>
      <c r="C678" s="34" t="s">
        <v>559</v>
      </c>
      <c r="D678" s="35" t="s">
        <v>15</v>
      </c>
      <c r="E678" s="35" t="s">
        <v>27</v>
      </c>
      <c r="F678" s="36">
        <v>59.701099999999997</v>
      </c>
      <c r="G678" s="37">
        <v>2776.1</v>
      </c>
      <c r="H678" s="38">
        <f t="shared" si="20"/>
        <v>2721.78</v>
      </c>
      <c r="I678" s="39">
        <f t="shared" si="21"/>
        <v>1.9957527794310967E-2</v>
      </c>
    </row>
    <row r="679" spans="1:9" x14ac:dyDescent="0.35">
      <c r="A679" s="33">
        <v>23412</v>
      </c>
      <c r="B679" s="34"/>
      <c r="C679" s="34" t="s">
        <v>560</v>
      </c>
      <c r="D679" s="35" t="s">
        <v>15</v>
      </c>
      <c r="E679" s="35" t="s">
        <v>27</v>
      </c>
      <c r="F679" s="36">
        <v>59.701099999999997</v>
      </c>
      <c r="G679" s="37">
        <v>2776.1</v>
      </c>
      <c r="H679" s="38">
        <f t="shared" si="20"/>
        <v>2721.78</v>
      </c>
      <c r="I679" s="39">
        <f t="shared" si="21"/>
        <v>1.9957527794310967E-2</v>
      </c>
    </row>
    <row r="680" spans="1:9" x14ac:dyDescent="0.35">
      <c r="A680" s="33">
        <v>23415</v>
      </c>
      <c r="B680" s="34"/>
      <c r="C680" s="34" t="s">
        <v>561</v>
      </c>
      <c r="D680" s="35" t="s">
        <v>15</v>
      </c>
      <c r="E680" s="35" t="s">
        <v>27</v>
      </c>
      <c r="F680" s="36">
        <v>59.701099999999997</v>
      </c>
      <c r="G680" s="37">
        <v>2776.1</v>
      </c>
      <c r="H680" s="38">
        <f t="shared" si="20"/>
        <v>2721.78</v>
      </c>
      <c r="I680" s="39">
        <f t="shared" si="21"/>
        <v>1.9957527794310967E-2</v>
      </c>
    </row>
    <row r="681" spans="1:9" x14ac:dyDescent="0.35">
      <c r="A681" s="33">
        <v>23420</v>
      </c>
      <c r="B681" s="34"/>
      <c r="C681" s="34" t="s">
        <v>562</v>
      </c>
      <c r="D681" s="35" t="s">
        <v>15</v>
      </c>
      <c r="E681" s="35" t="s">
        <v>27</v>
      </c>
      <c r="F681" s="36">
        <v>59.701099999999997</v>
      </c>
      <c r="G681" s="37">
        <v>2776.1</v>
      </c>
      <c r="H681" s="38">
        <f t="shared" si="20"/>
        <v>2721.78</v>
      </c>
      <c r="I681" s="39">
        <f t="shared" si="21"/>
        <v>1.9957527794310967E-2</v>
      </c>
    </row>
    <row r="682" spans="1:9" x14ac:dyDescent="0.35">
      <c r="A682" s="33">
        <v>23430</v>
      </c>
      <c r="B682" s="34"/>
      <c r="C682" s="34" t="s">
        <v>563</v>
      </c>
      <c r="D682" s="35" t="s">
        <v>15</v>
      </c>
      <c r="E682" s="35" t="s">
        <v>27</v>
      </c>
      <c r="F682" s="36">
        <v>59.701099999999997</v>
      </c>
      <c r="G682" s="37">
        <v>2776.1</v>
      </c>
      <c r="H682" s="38">
        <f t="shared" si="20"/>
        <v>2721.78</v>
      </c>
      <c r="I682" s="39">
        <f t="shared" si="21"/>
        <v>1.9957527794310967E-2</v>
      </c>
    </row>
    <row r="683" spans="1:9" x14ac:dyDescent="0.35">
      <c r="A683" s="33">
        <v>23440</v>
      </c>
      <c r="B683" s="34"/>
      <c r="C683" s="34" t="s">
        <v>564</v>
      </c>
      <c r="D683" s="35" t="s">
        <v>15</v>
      </c>
      <c r="E683" s="35" t="s">
        <v>27</v>
      </c>
      <c r="F683" s="36">
        <v>27.290099999999999</v>
      </c>
      <c r="G683" s="37">
        <v>1268.99</v>
      </c>
      <c r="H683" s="38">
        <f t="shared" si="20"/>
        <v>1280.0999999999999</v>
      </c>
      <c r="I683" s="39">
        <f t="shared" si="21"/>
        <v>-8.6790094523864544E-3</v>
      </c>
    </row>
    <row r="684" spans="1:9" x14ac:dyDescent="0.35">
      <c r="A684" s="33">
        <v>23450</v>
      </c>
      <c r="B684" s="34"/>
      <c r="C684" s="34" t="s">
        <v>565</v>
      </c>
      <c r="D684" s="35" t="s">
        <v>15</v>
      </c>
      <c r="E684" s="35" t="s">
        <v>27</v>
      </c>
      <c r="F684" s="36">
        <v>59.701099999999997</v>
      </c>
      <c r="G684" s="37">
        <v>2776.1</v>
      </c>
      <c r="H684" s="38">
        <f t="shared" si="20"/>
        <v>2721.78</v>
      </c>
      <c r="I684" s="39">
        <f t="shared" si="21"/>
        <v>1.9957527794310967E-2</v>
      </c>
    </row>
    <row r="685" spans="1:9" x14ac:dyDescent="0.35">
      <c r="A685" s="33">
        <v>23455</v>
      </c>
      <c r="B685" s="34"/>
      <c r="C685" s="34" t="s">
        <v>565</v>
      </c>
      <c r="D685" s="35" t="s">
        <v>15</v>
      </c>
      <c r="E685" s="35" t="s">
        <v>27</v>
      </c>
      <c r="F685" s="36">
        <v>59.701099999999997</v>
      </c>
      <c r="G685" s="37">
        <v>2776.1</v>
      </c>
      <c r="H685" s="38">
        <f t="shared" si="20"/>
        <v>2721.78</v>
      </c>
      <c r="I685" s="39">
        <f t="shared" si="21"/>
        <v>1.9957527794310967E-2</v>
      </c>
    </row>
    <row r="686" spans="1:9" x14ac:dyDescent="0.35">
      <c r="A686" s="33">
        <v>23460</v>
      </c>
      <c r="B686" s="34"/>
      <c r="C686" s="34" t="s">
        <v>565</v>
      </c>
      <c r="D686" s="35" t="s">
        <v>15</v>
      </c>
      <c r="E686" s="35" t="s">
        <v>27</v>
      </c>
      <c r="F686" s="36">
        <v>59.701099999999997</v>
      </c>
      <c r="G686" s="37">
        <v>2776.1</v>
      </c>
      <c r="H686" s="38">
        <f t="shared" si="20"/>
        <v>2721.78</v>
      </c>
      <c r="I686" s="39">
        <f t="shared" si="21"/>
        <v>1.9957527794310967E-2</v>
      </c>
    </row>
    <row r="687" spans="1:9" x14ac:dyDescent="0.35">
      <c r="A687" s="33">
        <v>23462</v>
      </c>
      <c r="B687" s="34"/>
      <c r="C687" s="34" t="s">
        <v>565</v>
      </c>
      <c r="D687" s="35" t="s">
        <v>15</v>
      </c>
      <c r="E687" s="35" t="s">
        <v>27</v>
      </c>
      <c r="F687" s="36">
        <v>59.701099999999997</v>
      </c>
      <c r="G687" s="37">
        <v>2776.1</v>
      </c>
      <c r="H687" s="38">
        <f t="shared" si="20"/>
        <v>2721.78</v>
      </c>
      <c r="I687" s="39">
        <f t="shared" si="21"/>
        <v>1.9957527794310967E-2</v>
      </c>
    </row>
    <row r="688" spans="1:9" x14ac:dyDescent="0.35">
      <c r="A688" s="33">
        <v>23465</v>
      </c>
      <c r="B688" s="34"/>
      <c r="C688" s="34" t="s">
        <v>565</v>
      </c>
      <c r="D688" s="35" t="s">
        <v>15</v>
      </c>
      <c r="E688" s="35" t="s">
        <v>18</v>
      </c>
      <c r="F688" s="36">
        <v>59.701099999999997</v>
      </c>
      <c r="G688" s="37">
        <v>2776.1</v>
      </c>
      <c r="H688" s="38">
        <f t="shared" si="20"/>
        <v>2721.78</v>
      </c>
      <c r="I688" s="39">
        <f t="shared" si="21"/>
        <v>1.9957527794310967E-2</v>
      </c>
    </row>
    <row r="689" spans="1:9" x14ac:dyDescent="0.35">
      <c r="A689" s="33">
        <v>23466</v>
      </c>
      <c r="B689" s="34"/>
      <c r="C689" s="34" t="s">
        <v>565</v>
      </c>
      <c r="D689" s="35" t="s">
        <v>15</v>
      </c>
      <c r="E689" s="35" t="s">
        <v>27</v>
      </c>
      <c r="F689" s="36">
        <v>59.701099999999997</v>
      </c>
      <c r="G689" s="37">
        <v>2776.1</v>
      </c>
      <c r="H689" s="38">
        <f t="shared" si="20"/>
        <v>2721.78</v>
      </c>
      <c r="I689" s="39">
        <f t="shared" si="21"/>
        <v>1.9957527794310967E-2</v>
      </c>
    </row>
    <row r="690" spans="1:9" x14ac:dyDescent="0.35">
      <c r="A690" s="33">
        <v>23480</v>
      </c>
      <c r="B690" s="34"/>
      <c r="C690" s="34" t="s">
        <v>566</v>
      </c>
      <c r="D690" s="35" t="s">
        <v>15</v>
      </c>
      <c r="E690" s="35" t="s">
        <v>27</v>
      </c>
      <c r="F690" s="36">
        <v>59.701099999999997</v>
      </c>
      <c r="G690" s="37">
        <v>2776.1</v>
      </c>
      <c r="H690" s="38">
        <f t="shared" si="20"/>
        <v>2721.78</v>
      </c>
      <c r="I690" s="39">
        <f t="shared" si="21"/>
        <v>1.9957527794310967E-2</v>
      </c>
    </row>
    <row r="691" spans="1:9" x14ac:dyDescent="0.35">
      <c r="A691" s="33">
        <v>23485</v>
      </c>
      <c r="B691" s="34"/>
      <c r="C691" s="34" t="s">
        <v>566</v>
      </c>
      <c r="D691" s="35" t="s">
        <v>15</v>
      </c>
      <c r="E691" s="35" t="s">
        <v>114</v>
      </c>
      <c r="F691" s="36">
        <v>160.59010000000001</v>
      </c>
      <c r="G691" s="37">
        <v>7467.44</v>
      </c>
      <c r="H691" s="38">
        <f t="shared" si="20"/>
        <v>5069.83</v>
      </c>
      <c r="I691" s="39">
        <f t="shared" si="21"/>
        <v>0.47291723785610162</v>
      </c>
    </row>
    <row r="692" spans="1:9" x14ac:dyDescent="0.35">
      <c r="A692" s="33">
        <v>23490</v>
      </c>
      <c r="B692" s="34"/>
      <c r="C692" s="34" t="s">
        <v>567</v>
      </c>
      <c r="D692" s="35" t="s">
        <v>15</v>
      </c>
      <c r="E692" s="35" t="s">
        <v>27</v>
      </c>
      <c r="F692" s="36">
        <v>59.701099999999997</v>
      </c>
      <c r="G692" s="37">
        <v>2776.1</v>
      </c>
      <c r="H692" s="38">
        <f t="shared" si="20"/>
        <v>2721.78</v>
      </c>
      <c r="I692" s="39">
        <f t="shared" si="21"/>
        <v>1.9957527794310967E-2</v>
      </c>
    </row>
    <row r="693" spans="1:9" x14ac:dyDescent="0.35">
      <c r="A693" s="33">
        <v>23491</v>
      </c>
      <c r="B693" s="34"/>
      <c r="C693" s="34" t="s">
        <v>568</v>
      </c>
      <c r="D693" s="35" t="s">
        <v>15</v>
      </c>
      <c r="E693" s="35" t="s">
        <v>114</v>
      </c>
      <c r="F693" s="36">
        <v>142.4477</v>
      </c>
      <c r="G693" s="37">
        <v>6623.82</v>
      </c>
      <c r="H693" s="38">
        <f t="shared" si="20"/>
        <v>5069.83</v>
      </c>
      <c r="I693" s="39">
        <f t="shared" si="21"/>
        <v>0.30651718104946318</v>
      </c>
    </row>
    <row r="694" spans="1:9" x14ac:dyDescent="0.35">
      <c r="A694" s="33">
        <v>23500</v>
      </c>
      <c r="B694" s="34"/>
      <c r="C694" s="34" t="s">
        <v>569</v>
      </c>
      <c r="D694" s="35" t="s">
        <v>15</v>
      </c>
      <c r="E694" s="35" t="s">
        <v>27</v>
      </c>
      <c r="F694" s="36">
        <v>2.5095999999999998</v>
      </c>
      <c r="G694" s="37">
        <v>116.7</v>
      </c>
      <c r="H694" s="38">
        <f t="shared" si="20"/>
        <v>111.96</v>
      </c>
      <c r="I694" s="39">
        <f t="shared" si="21"/>
        <v>4.233654876741702E-2</v>
      </c>
    </row>
    <row r="695" spans="1:9" x14ac:dyDescent="0.35">
      <c r="A695" s="33">
        <v>23505</v>
      </c>
      <c r="B695" s="34"/>
      <c r="C695" s="34" t="s">
        <v>569</v>
      </c>
      <c r="D695" s="35" t="s">
        <v>15</v>
      </c>
      <c r="E695" s="35" t="s">
        <v>27</v>
      </c>
      <c r="F695" s="36">
        <v>15.3325</v>
      </c>
      <c r="G695" s="37">
        <v>712.96</v>
      </c>
      <c r="H695" s="38">
        <f t="shared" si="20"/>
        <v>737.69</v>
      </c>
      <c r="I695" s="39">
        <f t="shared" si="21"/>
        <v>-3.3523566809906626E-2</v>
      </c>
    </row>
    <row r="696" spans="1:9" x14ac:dyDescent="0.35">
      <c r="A696" s="33">
        <v>23515</v>
      </c>
      <c r="B696" s="34"/>
      <c r="C696" s="34" t="s">
        <v>569</v>
      </c>
      <c r="D696" s="35" t="s">
        <v>15</v>
      </c>
      <c r="E696" s="35" t="s">
        <v>114</v>
      </c>
      <c r="F696" s="36">
        <v>80.359800000000007</v>
      </c>
      <c r="G696" s="37">
        <v>3736.73</v>
      </c>
      <c r="H696" s="38">
        <f t="shared" si="20"/>
        <v>2721.78</v>
      </c>
      <c r="I696" s="39">
        <f t="shared" si="21"/>
        <v>0.37289935262952911</v>
      </c>
    </row>
    <row r="697" spans="1:9" x14ac:dyDescent="0.35">
      <c r="A697" s="33">
        <v>23520</v>
      </c>
      <c r="B697" s="34"/>
      <c r="C697" s="34" t="s">
        <v>570</v>
      </c>
      <c r="D697" s="35" t="s">
        <v>15</v>
      </c>
      <c r="E697" s="35" t="s">
        <v>27</v>
      </c>
      <c r="F697" s="36">
        <v>15.3325</v>
      </c>
      <c r="G697" s="37">
        <v>712.96</v>
      </c>
      <c r="H697" s="38">
        <f t="shared" si="20"/>
        <v>737.69</v>
      </c>
      <c r="I697" s="39">
        <f t="shared" si="21"/>
        <v>-3.3523566809906626E-2</v>
      </c>
    </row>
    <row r="698" spans="1:9" x14ac:dyDescent="0.35">
      <c r="A698" s="33">
        <v>23525</v>
      </c>
      <c r="B698" s="34"/>
      <c r="C698" s="34" t="s">
        <v>570</v>
      </c>
      <c r="D698" s="35" t="s">
        <v>15</v>
      </c>
      <c r="E698" s="35" t="s">
        <v>27</v>
      </c>
      <c r="F698" s="36">
        <v>2.5095999999999998</v>
      </c>
      <c r="G698" s="37">
        <v>116.7</v>
      </c>
      <c r="H698" s="38">
        <f t="shared" si="20"/>
        <v>111.96</v>
      </c>
      <c r="I698" s="39">
        <f t="shared" si="21"/>
        <v>4.233654876741702E-2</v>
      </c>
    </row>
    <row r="699" spans="1:9" x14ac:dyDescent="0.35">
      <c r="A699" s="33">
        <v>23530</v>
      </c>
      <c r="B699" s="34"/>
      <c r="C699" s="34" t="s">
        <v>570</v>
      </c>
      <c r="D699" s="35" t="s">
        <v>15</v>
      </c>
      <c r="E699" s="35" t="s">
        <v>27</v>
      </c>
      <c r="F699" s="36">
        <v>59.701099999999997</v>
      </c>
      <c r="G699" s="37">
        <v>2776.1</v>
      </c>
      <c r="H699" s="38">
        <f t="shared" si="20"/>
        <v>2721.78</v>
      </c>
      <c r="I699" s="39">
        <f t="shared" si="21"/>
        <v>1.9957527794310967E-2</v>
      </c>
    </row>
    <row r="700" spans="1:9" x14ac:dyDescent="0.35">
      <c r="A700" s="33">
        <v>23532</v>
      </c>
      <c r="B700" s="34"/>
      <c r="C700" s="34" t="s">
        <v>570</v>
      </c>
      <c r="D700" s="35" t="s">
        <v>15</v>
      </c>
      <c r="E700" s="35" t="s">
        <v>114</v>
      </c>
      <c r="F700" s="36">
        <v>82.6447</v>
      </c>
      <c r="G700" s="37">
        <v>3842.98</v>
      </c>
      <c r="H700" s="38">
        <f t="shared" si="20"/>
        <v>2721.78</v>
      </c>
      <c r="I700" s="39">
        <f t="shared" si="21"/>
        <v>0.41193630638773149</v>
      </c>
    </row>
    <row r="701" spans="1:9" x14ac:dyDescent="0.35">
      <c r="A701" s="33">
        <v>23540</v>
      </c>
      <c r="B701" s="34"/>
      <c r="C701" s="34" t="s">
        <v>570</v>
      </c>
      <c r="D701" s="35" t="s">
        <v>15</v>
      </c>
      <c r="E701" s="35" t="s">
        <v>27</v>
      </c>
      <c r="F701" s="36">
        <v>2.5095999999999998</v>
      </c>
      <c r="G701" s="37">
        <v>116.7</v>
      </c>
      <c r="H701" s="38">
        <f t="shared" si="20"/>
        <v>111.96</v>
      </c>
      <c r="I701" s="39">
        <f t="shared" si="21"/>
        <v>4.233654876741702E-2</v>
      </c>
    </row>
    <row r="702" spans="1:9" x14ac:dyDescent="0.35">
      <c r="A702" s="33">
        <v>23545</v>
      </c>
      <c r="B702" s="34"/>
      <c r="C702" s="34" t="s">
        <v>570</v>
      </c>
      <c r="D702" s="35" t="s">
        <v>15</v>
      </c>
      <c r="E702" s="35" t="s">
        <v>27</v>
      </c>
      <c r="F702" s="36">
        <v>2.5095999999999998</v>
      </c>
      <c r="G702" s="37">
        <v>116.7</v>
      </c>
      <c r="H702" s="38">
        <f t="shared" si="20"/>
        <v>111.96</v>
      </c>
      <c r="I702" s="39">
        <f t="shared" si="21"/>
        <v>4.233654876741702E-2</v>
      </c>
    </row>
    <row r="703" spans="1:9" x14ac:dyDescent="0.35">
      <c r="A703" s="33">
        <v>23550</v>
      </c>
      <c r="B703" s="34"/>
      <c r="C703" s="34" t="s">
        <v>570</v>
      </c>
      <c r="D703" s="35" t="s">
        <v>15</v>
      </c>
      <c r="E703" s="35" t="s">
        <v>27</v>
      </c>
      <c r="F703" s="36">
        <v>59.701099999999997</v>
      </c>
      <c r="G703" s="37">
        <v>2776.1</v>
      </c>
      <c r="H703" s="38">
        <f t="shared" si="20"/>
        <v>2721.78</v>
      </c>
      <c r="I703" s="39">
        <f t="shared" si="21"/>
        <v>1.9957527794310967E-2</v>
      </c>
    </row>
    <row r="704" spans="1:9" x14ac:dyDescent="0.35">
      <c r="A704" s="33">
        <v>23552</v>
      </c>
      <c r="B704" s="34"/>
      <c r="C704" s="34" t="s">
        <v>570</v>
      </c>
      <c r="D704" s="35" t="s">
        <v>15</v>
      </c>
      <c r="E704" s="35" t="s">
        <v>114</v>
      </c>
      <c r="F704" s="36">
        <v>78.858699999999999</v>
      </c>
      <c r="G704" s="37">
        <v>3666.93</v>
      </c>
      <c r="H704" s="38">
        <f t="shared" si="20"/>
        <v>2721.78</v>
      </c>
      <c r="I704" s="39">
        <f t="shared" si="21"/>
        <v>0.34725437030178763</v>
      </c>
    </row>
    <row r="705" spans="1:9" x14ac:dyDescent="0.35">
      <c r="A705" s="33">
        <v>23570</v>
      </c>
      <c r="B705" s="34"/>
      <c r="C705" s="34" t="s">
        <v>571</v>
      </c>
      <c r="D705" s="35" t="s">
        <v>15</v>
      </c>
      <c r="E705" s="35" t="s">
        <v>27</v>
      </c>
      <c r="F705" s="36">
        <v>2.5095999999999998</v>
      </c>
      <c r="G705" s="37">
        <v>116.7</v>
      </c>
      <c r="H705" s="38">
        <f t="shared" si="20"/>
        <v>111.96</v>
      </c>
      <c r="I705" s="39">
        <f t="shared" si="21"/>
        <v>4.233654876741702E-2</v>
      </c>
    </row>
    <row r="706" spans="1:9" x14ac:dyDescent="0.35">
      <c r="A706" s="33">
        <v>23575</v>
      </c>
      <c r="B706" s="34"/>
      <c r="C706" s="34" t="s">
        <v>571</v>
      </c>
      <c r="D706" s="35" t="s">
        <v>15</v>
      </c>
      <c r="E706" s="35" t="s">
        <v>27</v>
      </c>
      <c r="F706" s="36">
        <v>15.3325</v>
      </c>
      <c r="G706" s="37">
        <v>712.96</v>
      </c>
      <c r="H706" s="38">
        <f t="shared" si="20"/>
        <v>737.69</v>
      </c>
      <c r="I706" s="39">
        <f t="shared" si="21"/>
        <v>-3.3523566809906626E-2</v>
      </c>
    </row>
    <row r="707" spans="1:9" x14ac:dyDescent="0.35">
      <c r="A707" s="33">
        <v>23585</v>
      </c>
      <c r="B707" s="34"/>
      <c r="C707" s="34" t="s">
        <v>572</v>
      </c>
      <c r="D707" s="35" t="s">
        <v>15</v>
      </c>
      <c r="E707" s="35" t="s">
        <v>114</v>
      </c>
      <c r="F707" s="36">
        <v>78.091399999999993</v>
      </c>
      <c r="G707" s="37">
        <v>3631.25</v>
      </c>
      <c r="H707" s="38">
        <f t="shared" si="20"/>
        <v>2721.78</v>
      </c>
      <c r="I707" s="39">
        <f t="shared" si="21"/>
        <v>0.33414530197150383</v>
      </c>
    </row>
    <row r="708" spans="1:9" x14ac:dyDescent="0.35">
      <c r="A708" s="33">
        <v>23600</v>
      </c>
      <c r="B708" s="34"/>
      <c r="C708" s="34" t="s">
        <v>573</v>
      </c>
      <c r="D708" s="35" t="s">
        <v>15</v>
      </c>
      <c r="E708" s="35" t="s">
        <v>51</v>
      </c>
      <c r="F708" s="36">
        <v>2.5095999999999998</v>
      </c>
      <c r="G708" s="37">
        <v>116.7</v>
      </c>
      <c r="H708" s="38">
        <f t="shared" si="20"/>
        <v>111.96</v>
      </c>
      <c r="I708" s="39">
        <f t="shared" si="21"/>
        <v>4.233654876741702E-2</v>
      </c>
    </row>
    <row r="709" spans="1:9" x14ac:dyDescent="0.35">
      <c r="A709" s="33">
        <v>23605</v>
      </c>
      <c r="B709" s="34"/>
      <c r="C709" s="34" t="s">
        <v>573</v>
      </c>
      <c r="D709" s="35" t="s">
        <v>15</v>
      </c>
      <c r="E709" s="35" t="s">
        <v>27</v>
      </c>
      <c r="F709" s="36">
        <v>15.3325</v>
      </c>
      <c r="G709" s="37">
        <v>712.96</v>
      </c>
      <c r="H709" s="38">
        <f t="shared" si="20"/>
        <v>737.69</v>
      </c>
      <c r="I709" s="39">
        <f t="shared" si="21"/>
        <v>-3.3523566809906626E-2</v>
      </c>
    </row>
    <row r="710" spans="1:9" x14ac:dyDescent="0.35">
      <c r="A710" s="33">
        <v>23615</v>
      </c>
      <c r="B710" s="34"/>
      <c r="C710" s="34" t="s">
        <v>573</v>
      </c>
      <c r="D710" s="35" t="s">
        <v>15</v>
      </c>
      <c r="E710" s="35" t="s">
        <v>114</v>
      </c>
      <c r="F710" s="36">
        <v>163.03399999999999</v>
      </c>
      <c r="G710" s="37">
        <v>7581.08</v>
      </c>
      <c r="H710" s="38">
        <f t="shared" si="20"/>
        <v>7141.9</v>
      </c>
      <c r="I710" s="39">
        <f t="shared" si="21"/>
        <v>6.1493440120976253E-2</v>
      </c>
    </row>
    <row r="711" spans="1:9" x14ac:dyDescent="0.35">
      <c r="A711" s="33">
        <v>23616</v>
      </c>
      <c r="B711" s="34"/>
      <c r="C711" s="34" t="s">
        <v>573</v>
      </c>
      <c r="D711" s="35" t="s">
        <v>15</v>
      </c>
      <c r="E711" s="35" t="s">
        <v>114</v>
      </c>
      <c r="F711" s="36">
        <v>244.53739999999999</v>
      </c>
      <c r="G711" s="37">
        <v>11370.99</v>
      </c>
      <c r="H711" s="38">
        <f t="shared" si="20"/>
        <v>11151.4</v>
      </c>
      <c r="I711" s="39">
        <f t="shared" si="21"/>
        <v>1.9691697903402278E-2</v>
      </c>
    </row>
    <row r="712" spans="1:9" x14ac:dyDescent="0.35">
      <c r="A712" s="33">
        <v>23620</v>
      </c>
      <c r="B712" s="34"/>
      <c r="C712" s="34" t="s">
        <v>573</v>
      </c>
      <c r="D712" s="35" t="s">
        <v>15</v>
      </c>
      <c r="E712" s="35" t="s">
        <v>51</v>
      </c>
      <c r="F712" s="36">
        <v>2.5095999999999998</v>
      </c>
      <c r="G712" s="37">
        <v>116.7</v>
      </c>
      <c r="H712" s="38">
        <f t="shared" si="20"/>
        <v>111.96</v>
      </c>
      <c r="I712" s="39">
        <f t="shared" si="21"/>
        <v>4.233654876741702E-2</v>
      </c>
    </row>
    <row r="713" spans="1:9" x14ac:dyDescent="0.35">
      <c r="A713" s="33">
        <v>23625</v>
      </c>
      <c r="B713" s="34"/>
      <c r="C713" s="34" t="s">
        <v>573</v>
      </c>
      <c r="D713" s="35" t="s">
        <v>15</v>
      </c>
      <c r="E713" s="35" t="s">
        <v>27</v>
      </c>
      <c r="F713" s="36">
        <v>15.3325</v>
      </c>
      <c r="G713" s="37">
        <v>712.96</v>
      </c>
      <c r="H713" s="38">
        <f t="shared" si="20"/>
        <v>737.69</v>
      </c>
      <c r="I713" s="39">
        <f t="shared" si="21"/>
        <v>-3.3523566809906626E-2</v>
      </c>
    </row>
    <row r="714" spans="1:9" x14ac:dyDescent="0.35">
      <c r="A714" s="33">
        <v>23630</v>
      </c>
      <c r="B714" s="34"/>
      <c r="C714" s="34" t="s">
        <v>573</v>
      </c>
      <c r="D714" s="35" t="s">
        <v>15</v>
      </c>
      <c r="E714" s="35" t="s">
        <v>27</v>
      </c>
      <c r="F714" s="36">
        <v>59.701099999999997</v>
      </c>
      <c r="G714" s="37">
        <v>2776.1</v>
      </c>
      <c r="H714" s="38">
        <f t="shared" si="20"/>
        <v>2721.78</v>
      </c>
      <c r="I714" s="39">
        <f t="shared" si="21"/>
        <v>1.9957527794310967E-2</v>
      </c>
    </row>
    <row r="715" spans="1:9" x14ac:dyDescent="0.35">
      <c r="A715" s="33">
        <v>23650</v>
      </c>
      <c r="B715" s="34"/>
      <c r="C715" s="34" t="s">
        <v>574</v>
      </c>
      <c r="D715" s="35" t="s">
        <v>15</v>
      </c>
      <c r="E715" s="35" t="s">
        <v>27</v>
      </c>
      <c r="F715" s="36">
        <v>2.5095999999999998</v>
      </c>
      <c r="G715" s="37">
        <v>116.7</v>
      </c>
      <c r="H715" s="38">
        <f t="shared" si="20"/>
        <v>111.96</v>
      </c>
      <c r="I715" s="39">
        <f t="shared" si="21"/>
        <v>4.233654876741702E-2</v>
      </c>
    </row>
    <row r="716" spans="1:9" x14ac:dyDescent="0.35">
      <c r="A716" s="33">
        <v>23655</v>
      </c>
      <c r="B716" s="34"/>
      <c r="C716" s="34" t="s">
        <v>574</v>
      </c>
      <c r="D716" s="35" t="s">
        <v>15</v>
      </c>
      <c r="E716" s="35" t="s">
        <v>27</v>
      </c>
      <c r="F716" s="36">
        <v>15.3325</v>
      </c>
      <c r="G716" s="37">
        <v>712.96</v>
      </c>
      <c r="H716" s="38">
        <f t="shared" ref="H716:H779" si="22">IF(ISERROR(VLOOKUP(A716,Rates2018,8,FALSE)),0,VLOOKUP(A716,Rates2018,8,FALSE))</f>
        <v>737.69</v>
      </c>
      <c r="I716" s="39">
        <f t="shared" si="21"/>
        <v>-3.3523566809906626E-2</v>
      </c>
    </row>
    <row r="717" spans="1:9" x14ac:dyDescent="0.35">
      <c r="A717" s="33">
        <v>23660</v>
      </c>
      <c r="B717" s="34"/>
      <c r="C717" s="34" t="s">
        <v>574</v>
      </c>
      <c r="D717" s="35" t="s">
        <v>15</v>
      </c>
      <c r="E717" s="35" t="s">
        <v>27</v>
      </c>
      <c r="F717" s="36">
        <v>59.701099999999997</v>
      </c>
      <c r="G717" s="37">
        <v>2776.1</v>
      </c>
      <c r="H717" s="38">
        <f t="shared" si="22"/>
        <v>2721.78</v>
      </c>
      <c r="I717" s="39">
        <f t="shared" ref="I717:I780" si="23">IFERROR((G717-H717)/H717,0)</f>
        <v>1.9957527794310967E-2</v>
      </c>
    </row>
    <row r="718" spans="1:9" x14ac:dyDescent="0.35">
      <c r="A718" s="33">
        <v>23665</v>
      </c>
      <c r="B718" s="34"/>
      <c r="C718" s="34" t="s">
        <v>575</v>
      </c>
      <c r="D718" s="35" t="s">
        <v>15</v>
      </c>
      <c r="E718" s="35" t="s">
        <v>27</v>
      </c>
      <c r="F718" s="36">
        <v>15.3325</v>
      </c>
      <c r="G718" s="37">
        <v>712.96</v>
      </c>
      <c r="H718" s="38">
        <f t="shared" si="22"/>
        <v>737.69</v>
      </c>
      <c r="I718" s="39">
        <f t="shared" si="23"/>
        <v>-3.3523566809906626E-2</v>
      </c>
    </row>
    <row r="719" spans="1:9" x14ac:dyDescent="0.35">
      <c r="A719" s="33">
        <v>23670</v>
      </c>
      <c r="B719" s="34"/>
      <c r="C719" s="34" t="s">
        <v>575</v>
      </c>
      <c r="D719" s="35" t="s">
        <v>15</v>
      </c>
      <c r="E719" s="35" t="s">
        <v>27</v>
      </c>
      <c r="F719" s="36">
        <v>59.701099999999997</v>
      </c>
      <c r="G719" s="37">
        <v>2776.1</v>
      </c>
      <c r="H719" s="38">
        <f t="shared" si="22"/>
        <v>2721.78</v>
      </c>
      <c r="I719" s="39">
        <f t="shared" si="23"/>
        <v>1.9957527794310967E-2</v>
      </c>
    </row>
    <row r="720" spans="1:9" x14ac:dyDescent="0.35">
      <c r="A720" s="33">
        <v>23675</v>
      </c>
      <c r="B720" s="34"/>
      <c r="C720" s="34" t="s">
        <v>575</v>
      </c>
      <c r="D720" s="35" t="s">
        <v>15</v>
      </c>
      <c r="E720" s="35" t="s">
        <v>27</v>
      </c>
      <c r="F720" s="36">
        <v>15.3325</v>
      </c>
      <c r="G720" s="37">
        <v>712.96</v>
      </c>
      <c r="H720" s="38">
        <f t="shared" si="22"/>
        <v>737.69</v>
      </c>
      <c r="I720" s="39">
        <f t="shared" si="23"/>
        <v>-3.3523566809906626E-2</v>
      </c>
    </row>
    <row r="721" spans="1:9" x14ac:dyDescent="0.35">
      <c r="A721" s="33">
        <v>23680</v>
      </c>
      <c r="B721" s="34"/>
      <c r="C721" s="34" t="s">
        <v>575</v>
      </c>
      <c r="D721" s="35" t="s">
        <v>15</v>
      </c>
      <c r="E721" s="35" t="s">
        <v>114</v>
      </c>
      <c r="F721" s="36">
        <v>165.75550000000001</v>
      </c>
      <c r="G721" s="37">
        <v>7707.63</v>
      </c>
      <c r="H721" s="38">
        <f t="shared" si="22"/>
        <v>5069.83</v>
      </c>
      <c r="I721" s="39">
        <f t="shared" si="23"/>
        <v>0.52029357986362468</v>
      </c>
    </row>
    <row r="722" spans="1:9" x14ac:dyDescent="0.35">
      <c r="A722" s="33">
        <v>23700</v>
      </c>
      <c r="B722" s="34"/>
      <c r="C722" s="34" t="s">
        <v>576</v>
      </c>
      <c r="D722" s="35" t="s">
        <v>15</v>
      </c>
      <c r="E722" s="35" t="s">
        <v>27</v>
      </c>
      <c r="F722" s="36">
        <v>15.3325</v>
      </c>
      <c r="G722" s="37">
        <v>712.96</v>
      </c>
      <c r="H722" s="38">
        <f t="shared" si="22"/>
        <v>737.69</v>
      </c>
      <c r="I722" s="39">
        <f t="shared" si="23"/>
        <v>-3.3523566809906626E-2</v>
      </c>
    </row>
    <row r="723" spans="1:9" x14ac:dyDescent="0.35">
      <c r="A723" s="33">
        <v>23800</v>
      </c>
      <c r="B723" s="34"/>
      <c r="C723" s="34" t="s">
        <v>577</v>
      </c>
      <c r="D723" s="35" t="s">
        <v>15</v>
      </c>
      <c r="E723" s="35" t="s">
        <v>18</v>
      </c>
      <c r="F723" s="36">
        <v>59.701099999999997</v>
      </c>
      <c r="G723" s="37">
        <v>2776.1</v>
      </c>
      <c r="H723" s="38">
        <f t="shared" si="22"/>
        <v>2721.78</v>
      </c>
      <c r="I723" s="39">
        <f t="shared" si="23"/>
        <v>1.9957527794310967E-2</v>
      </c>
    </row>
    <row r="724" spans="1:9" x14ac:dyDescent="0.35">
      <c r="A724" s="33">
        <v>23802</v>
      </c>
      <c r="B724" s="34"/>
      <c r="C724" s="34" t="s">
        <v>577</v>
      </c>
      <c r="D724" s="35" t="s">
        <v>15</v>
      </c>
      <c r="E724" s="35" t="s">
        <v>18</v>
      </c>
      <c r="F724" s="36">
        <v>114.60420000000001</v>
      </c>
      <c r="G724" s="37">
        <v>5329.1</v>
      </c>
      <c r="H724" s="38">
        <f t="shared" si="22"/>
        <v>5069.83</v>
      </c>
      <c r="I724" s="39">
        <f t="shared" si="23"/>
        <v>5.113978180727962E-2</v>
      </c>
    </row>
    <row r="725" spans="1:9" x14ac:dyDescent="0.35">
      <c r="A725" s="33">
        <v>23921</v>
      </c>
      <c r="B725" s="34"/>
      <c r="C725" s="34" t="s">
        <v>578</v>
      </c>
      <c r="D725" s="35" t="s">
        <v>15</v>
      </c>
      <c r="E725" s="35" t="s">
        <v>27</v>
      </c>
      <c r="F725" s="36">
        <v>17.431699999999999</v>
      </c>
      <c r="G725" s="37">
        <v>810.57</v>
      </c>
      <c r="H725" s="38">
        <f t="shared" si="22"/>
        <v>817.15</v>
      </c>
      <c r="I725" s="39">
        <f t="shared" si="23"/>
        <v>-8.052377164535187E-3</v>
      </c>
    </row>
    <row r="726" spans="1:9" x14ac:dyDescent="0.35">
      <c r="A726" s="33">
        <v>23930</v>
      </c>
      <c r="B726" s="34"/>
      <c r="C726" s="34" t="s">
        <v>579</v>
      </c>
      <c r="D726" s="35" t="s">
        <v>15</v>
      </c>
      <c r="E726" s="35" t="s">
        <v>27</v>
      </c>
      <c r="F726" s="36">
        <v>11.8651</v>
      </c>
      <c r="G726" s="37">
        <v>551.73</v>
      </c>
      <c r="H726" s="38">
        <f t="shared" si="22"/>
        <v>542.96</v>
      </c>
      <c r="I726" s="39">
        <f t="shared" si="23"/>
        <v>1.6152202740533337E-2</v>
      </c>
    </row>
    <row r="727" spans="1:9" x14ac:dyDescent="0.35">
      <c r="A727" s="33">
        <v>23931</v>
      </c>
      <c r="B727" s="34"/>
      <c r="C727" s="34" t="s">
        <v>580</v>
      </c>
      <c r="D727" s="35" t="s">
        <v>15</v>
      </c>
      <c r="E727" s="35" t="s">
        <v>27</v>
      </c>
      <c r="F727" s="36">
        <v>11.8651</v>
      </c>
      <c r="G727" s="37">
        <v>551.73</v>
      </c>
      <c r="H727" s="38">
        <f t="shared" si="22"/>
        <v>542.96</v>
      </c>
      <c r="I727" s="39">
        <f t="shared" si="23"/>
        <v>1.6152202740533337E-2</v>
      </c>
    </row>
    <row r="728" spans="1:9" x14ac:dyDescent="0.35">
      <c r="A728" s="33">
        <v>23935</v>
      </c>
      <c r="B728" s="34"/>
      <c r="C728" s="34" t="s">
        <v>581</v>
      </c>
      <c r="D728" s="35" t="s">
        <v>15</v>
      </c>
      <c r="E728" s="35" t="s">
        <v>27</v>
      </c>
      <c r="F728" s="36">
        <v>27.290099999999999</v>
      </c>
      <c r="G728" s="37">
        <v>1268.99</v>
      </c>
      <c r="H728" s="38">
        <f t="shared" si="22"/>
        <v>1280.0999999999999</v>
      </c>
      <c r="I728" s="39">
        <f t="shared" si="23"/>
        <v>-8.6790094523864544E-3</v>
      </c>
    </row>
    <row r="729" spans="1:9" x14ac:dyDescent="0.35">
      <c r="A729" s="33">
        <v>24000</v>
      </c>
      <c r="B729" s="34"/>
      <c r="C729" s="34" t="s">
        <v>582</v>
      </c>
      <c r="D729" s="35" t="s">
        <v>15</v>
      </c>
      <c r="E729" s="35" t="s">
        <v>27</v>
      </c>
      <c r="F729" s="36">
        <v>27.290099999999999</v>
      </c>
      <c r="G729" s="37">
        <v>1268.99</v>
      </c>
      <c r="H729" s="38">
        <f t="shared" si="22"/>
        <v>1280.0999999999999</v>
      </c>
      <c r="I729" s="39">
        <f t="shared" si="23"/>
        <v>-8.6790094523864544E-3</v>
      </c>
    </row>
    <row r="730" spans="1:9" x14ac:dyDescent="0.35">
      <c r="A730" s="33">
        <v>24006</v>
      </c>
      <c r="B730" s="34"/>
      <c r="C730" s="34" t="s">
        <v>583</v>
      </c>
      <c r="D730" s="35" t="s">
        <v>15</v>
      </c>
      <c r="E730" s="35" t="s">
        <v>27</v>
      </c>
      <c r="F730" s="36">
        <v>27.290099999999999</v>
      </c>
      <c r="G730" s="37">
        <v>1268.99</v>
      </c>
      <c r="H730" s="38">
        <f t="shared" si="22"/>
        <v>1280.0999999999999</v>
      </c>
      <c r="I730" s="39">
        <f t="shared" si="23"/>
        <v>-8.6790094523864544E-3</v>
      </c>
    </row>
    <row r="731" spans="1:9" x14ac:dyDescent="0.35">
      <c r="A731" s="33">
        <v>24065</v>
      </c>
      <c r="B731" s="34"/>
      <c r="C731" s="34" t="s">
        <v>584</v>
      </c>
      <c r="D731" s="35" t="s">
        <v>15</v>
      </c>
      <c r="E731" s="35" t="s">
        <v>16</v>
      </c>
      <c r="F731" s="36"/>
      <c r="G731" s="37">
        <v>171.41</v>
      </c>
      <c r="H731" s="38">
        <f t="shared" si="22"/>
        <v>176.4</v>
      </c>
      <c r="I731" s="39">
        <f t="shared" si="23"/>
        <v>-2.8287981859410481E-2</v>
      </c>
    </row>
    <row r="732" spans="1:9" x14ac:dyDescent="0.35">
      <c r="A732" s="33">
        <v>24066</v>
      </c>
      <c r="B732" s="34"/>
      <c r="C732" s="34" t="s">
        <v>584</v>
      </c>
      <c r="D732" s="35" t="s">
        <v>15</v>
      </c>
      <c r="E732" s="35" t="s">
        <v>27</v>
      </c>
      <c r="F732" s="36">
        <v>23.389900000000001</v>
      </c>
      <c r="G732" s="37">
        <v>1087.6300000000001</v>
      </c>
      <c r="H732" s="38">
        <f t="shared" si="22"/>
        <v>1062.93</v>
      </c>
      <c r="I732" s="39">
        <f t="shared" si="23"/>
        <v>2.3237654408098413E-2</v>
      </c>
    </row>
    <row r="733" spans="1:9" x14ac:dyDescent="0.35">
      <c r="A733" s="33">
        <v>24071</v>
      </c>
      <c r="B733" s="34"/>
      <c r="C733" s="34" t="s">
        <v>585</v>
      </c>
      <c r="D733" s="35" t="s">
        <v>15</v>
      </c>
      <c r="E733" s="35" t="s">
        <v>18</v>
      </c>
      <c r="F733" s="36">
        <v>23.389900000000001</v>
      </c>
      <c r="G733" s="37">
        <v>1087.6300000000001</v>
      </c>
      <c r="H733" s="38">
        <f t="shared" si="22"/>
        <v>1062.93</v>
      </c>
      <c r="I733" s="39">
        <f t="shared" si="23"/>
        <v>2.3237654408098413E-2</v>
      </c>
    </row>
    <row r="734" spans="1:9" x14ac:dyDescent="0.35">
      <c r="A734" s="33">
        <v>24073</v>
      </c>
      <c r="B734" s="34"/>
      <c r="C734" s="34" t="s">
        <v>586</v>
      </c>
      <c r="D734" s="35" t="s">
        <v>15</v>
      </c>
      <c r="E734" s="35" t="s">
        <v>18</v>
      </c>
      <c r="F734" s="36">
        <v>23.389900000000001</v>
      </c>
      <c r="G734" s="37">
        <v>1087.6300000000001</v>
      </c>
      <c r="H734" s="38">
        <f t="shared" si="22"/>
        <v>1062.93</v>
      </c>
      <c r="I734" s="39">
        <f t="shared" si="23"/>
        <v>2.3237654408098413E-2</v>
      </c>
    </row>
    <row r="735" spans="1:9" x14ac:dyDescent="0.35">
      <c r="A735" s="33">
        <v>24075</v>
      </c>
      <c r="B735" s="34"/>
      <c r="C735" s="34" t="s">
        <v>587</v>
      </c>
      <c r="D735" s="35" t="s">
        <v>15</v>
      </c>
      <c r="E735" s="35" t="s">
        <v>18</v>
      </c>
      <c r="F735" s="36">
        <v>11.8651</v>
      </c>
      <c r="G735" s="37">
        <v>551.73</v>
      </c>
      <c r="H735" s="38">
        <f t="shared" si="22"/>
        <v>542.96</v>
      </c>
      <c r="I735" s="39">
        <f t="shared" si="23"/>
        <v>1.6152202740533337E-2</v>
      </c>
    </row>
    <row r="736" spans="1:9" x14ac:dyDescent="0.35">
      <c r="A736" s="33">
        <v>24076</v>
      </c>
      <c r="B736" s="34"/>
      <c r="C736" s="34" t="s">
        <v>588</v>
      </c>
      <c r="D736" s="35" t="s">
        <v>15</v>
      </c>
      <c r="E736" s="35" t="s">
        <v>18</v>
      </c>
      <c r="F736" s="36">
        <v>23.389900000000001</v>
      </c>
      <c r="G736" s="37">
        <v>1087.6300000000001</v>
      </c>
      <c r="H736" s="38">
        <f t="shared" si="22"/>
        <v>1062.93</v>
      </c>
      <c r="I736" s="39">
        <f t="shared" si="23"/>
        <v>2.3237654408098413E-2</v>
      </c>
    </row>
    <row r="737" spans="1:9" x14ac:dyDescent="0.35">
      <c r="A737" s="33">
        <v>24077</v>
      </c>
      <c r="B737" s="34"/>
      <c r="C737" s="34" t="s">
        <v>589</v>
      </c>
      <c r="D737" s="35" t="s">
        <v>15</v>
      </c>
      <c r="E737" s="35" t="s">
        <v>18</v>
      </c>
      <c r="F737" s="36">
        <v>23.389900000000001</v>
      </c>
      <c r="G737" s="37">
        <v>1087.6300000000001</v>
      </c>
      <c r="H737" s="38">
        <f t="shared" si="22"/>
        <v>1062.93</v>
      </c>
      <c r="I737" s="39">
        <f t="shared" si="23"/>
        <v>2.3237654408098413E-2</v>
      </c>
    </row>
    <row r="738" spans="1:9" x14ac:dyDescent="0.35">
      <c r="A738" s="33">
        <v>24079</v>
      </c>
      <c r="B738" s="34"/>
      <c r="C738" s="34" t="s">
        <v>590</v>
      </c>
      <c r="D738" s="35" t="s">
        <v>15</v>
      </c>
      <c r="E738" s="35" t="s">
        <v>18</v>
      </c>
      <c r="F738" s="36">
        <v>23.389900000000001</v>
      </c>
      <c r="G738" s="37">
        <v>1087.6300000000001</v>
      </c>
      <c r="H738" s="38">
        <f t="shared" si="22"/>
        <v>1062.93</v>
      </c>
      <c r="I738" s="39">
        <f t="shared" si="23"/>
        <v>2.3237654408098413E-2</v>
      </c>
    </row>
    <row r="739" spans="1:9" x14ac:dyDescent="0.35">
      <c r="A739" s="33">
        <v>24100</v>
      </c>
      <c r="B739" s="34"/>
      <c r="C739" s="34" t="s">
        <v>591</v>
      </c>
      <c r="D739" s="35" t="s">
        <v>15</v>
      </c>
      <c r="E739" s="35" t="s">
        <v>27</v>
      </c>
      <c r="F739" s="36">
        <v>27.290099999999999</v>
      </c>
      <c r="G739" s="37">
        <v>1268.99</v>
      </c>
      <c r="H739" s="38">
        <f t="shared" si="22"/>
        <v>1280.0999999999999</v>
      </c>
      <c r="I739" s="39">
        <f t="shared" si="23"/>
        <v>-8.6790094523864544E-3</v>
      </c>
    </row>
    <row r="740" spans="1:9" x14ac:dyDescent="0.35">
      <c r="A740" s="33">
        <v>24101</v>
      </c>
      <c r="B740" s="34"/>
      <c r="C740" s="34" t="s">
        <v>592</v>
      </c>
      <c r="D740" s="35" t="s">
        <v>15</v>
      </c>
      <c r="E740" s="35" t="s">
        <v>27</v>
      </c>
      <c r="F740" s="36">
        <v>27.290099999999999</v>
      </c>
      <c r="G740" s="37">
        <v>1268.99</v>
      </c>
      <c r="H740" s="38">
        <f t="shared" si="22"/>
        <v>1280.0999999999999</v>
      </c>
      <c r="I740" s="39">
        <f t="shared" si="23"/>
        <v>-8.6790094523864544E-3</v>
      </c>
    </row>
    <row r="741" spans="1:9" x14ac:dyDescent="0.35">
      <c r="A741" s="33">
        <v>24102</v>
      </c>
      <c r="B741" s="34"/>
      <c r="C741" s="34" t="s">
        <v>593</v>
      </c>
      <c r="D741" s="35" t="s">
        <v>15</v>
      </c>
      <c r="E741" s="35" t="s">
        <v>27</v>
      </c>
      <c r="F741" s="36">
        <v>27.290099999999999</v>
      </c>
      <c r="G741" s="37">
        <v>1268.99</v>
      </c>
      <c r="H741" s="38">
        <f t="shared" si="22"/>
        <v>1280.0999999999999</v>
      </c>
      <c r="I741" s="39">
        <f t="shared" si="23"/>
        <v>-8.6790094523864544E-3</v>
      </c>
    </row>
    <row r="742" spans="1:9" x14ac:dyDescent="0.35">
      <c r="A742" s="33">
        <v>24105</v>
      </c>
      <c r="B742" s="34"/>
      <c r="C742" s="34" t="s">
        <v>594</v>
      </c>
      <c r="D742" s="35" t="s">
        <v>15</v>
      </c>
      <c r="E742" s="35" t="s">
        <v>27</v>
      </c>
      <c r="F742" s="36">
        <v>27.290099999999999</v>
      </c>
      <c r="G742" s="37">
        <v>1268.99</v>
      </c>
      <c r="H742" s="38">
        <f t="shared" si="22"/>
        <v>1280.0999999999999</v>
      </c>
      <c r="I742" s="39">
        <f t="shared" si="23"/>
        <v>-8.6790094523864544E-3</v>
      </c>
    </row>
    <row r="743" spans="1:9" x14ac:dyDescent="0.35">
      <c r="A743" s="33">
        <v>24110</v>
      </c>
      <c r="B743" s="34"/>
      <c r="C743" s="34" t="s">
        <v>547</v>
      </c>
      <c r="D743" s="35" t="s">
        <v>15</v>
      </c>
      <c r="E743" s="35" t="s">
        <v>27</v>
      </c>
      <c r="F743" s="36">
        <v>27.290099999999999</v>
      </c>
      <c r="G743" s="37">
        <v>1268.99</v>
      </c>
      <c r="H743" s="38">
        <f t="shared" si="22"/>
        <v>1280.0999999999999</v>
      </c>
      <c r="I743" s="39">
        <f t="shared" si="23"/>
        <v>-8.6790094523864544E-3</v>
      </c>
    </row>
    <row r="744" spans="1:9" x14ac:dyDescent="0.35">
      <c r="A744" s="33">
        <v>24115</v>
      </c>
      <c r="B744" s="34"/>
      <c r="C744" s="34" t="s">
        <v>595</v>
      </c>
      <c r="D744" s="35" t="s">
        <v>15</v>
      </c>
      <c r="E744" s="35" t="s">
        <v>114</v>
      </c>
      <c r="F744" s="36">
        <v>91.456299999999999</v>
      </c>
      <c r="G744" s="37">
        <v>4252.72</v>
      </c>
      <c r="H744" s="38">
        <f t="shared" si="22"/>
        <v>2721.78</v>
      </c>
      <c r="I744" s="39">
        <f t="shared" si="23"/>
        <v>0.56247749634430411</v>
      </c>
    </row>
    <row r="745" spans="1:9" x14ac:dyDescent="0.35">
      <c r="A745" s="33">
        <v>24116</v>
      </c>
      <c r="B745" s="34"/>
      <c r="C745" s="34" t="s">
        <v>595</v>
      </c>
      <c r="D745" s="35" t="s">
        <v>15</v>
      </c>
      <c r="E745" s="35" t="s">
        <v>27</v>
      </c>
      <c r="F745" s="36">
        <v>59.701099999999997</v>
      </c>
      <c r="G745" s="37">
        <v>2776.1</v>
      </c>
      <c r="H745" s="38">
        <f t="shared" si="22"/>
        <v>2721.78</v>
      </c>
      <c r="I745" s="39">
        <f t="shared" si="23"/>
        <v>1.9957527794310967E-2</v>
      </c>
    </row>
    <row r="746" spans="1:9" x14ac:dyDescent="0.35">
      <c r="A746" s="33">
        <v>24120</v>
      </c>
      <c r="B746" s="34"/>
      <c r="C746" s="34" t="s">
        <v>596</v>
      </c>
      <c r="D746" s="35" t="s">
        <v>15</v>
      </c>
      <c r="E746" s="35" t="s">
        <v>27</v>
      </c>
      <c r="F746" s="36">
        <v>27.290099999999999</v>
      </c>
      <c r="G746" s="37">
        <v>1268.99</v>
      </c>
      <c r="H746" s="38">
        <f t="shared" si="22"/>
        <v>1280.0999999999999</v>
      </c>
      <c r="I746" s="39">
        <f t="shared" si="23"/>
        <v>-8.6790094523864544E-3</v>
      </c>
    </row>
    <row r="747" spans="1:9" x14ac:dyDescent="0.35">
      <c r="A747" s="33">
        <v>24125</v>
      </c>
      <c r="B747" s="34"/>
      <c r="C747" s="34" t="s">
        <v>595</v>
      </c>
      <c r="D747" s="35" t="s">
        <v>15</v>
      </c>
      <c r="E747" s="35" t="s">
        <v>27</v>
      </c>
      <c r="F747" s="36">
        <v>27.290099999999999</v>
      </c>
      <c r="G747" s="37">
        <v>1268.99</v>
      </c>
      <c r="H747" s="38">
        <f t="shared" si="22"/>
        <v>1280.0999999999999</v>
      </c>
      <c r="I747" s="39">
        <f t="shared" si="23"/>
        <v>-8.6790094523864544E-3</v>
      </c>
    </row>
    <row r="748" spans="1:9" x14ac:dyDescent="0.35">
      <c r="A748" s="33">
        <v>24126</v>
      </c>
      <c r="B748" s="34"/>
      <c r="C748" s="34" t="s">
        <v>595</v>
      </c>
      <c r="D748" s="35" t="s">
        <v>15</v>
      </c>
      <c r="E748" s="35" t="s">
        <v>114</v>
      </c>
      <c r="F748" s="36">
        <v>89.444100000000006</v>
      </c>
      <c r="G748" s="37">
        <v>4159.1499999999996</v>
      </c>
      <c r="H748" s="38">
        <f t="shared" si="22"/>
        <v>2721.78</v>
      </c>
      <c r="I748" s="39">
        <f t="shared" si="23"/>
        <v>0.52809925857343332</v>
      </c>
    </row>
    <row r="749" spans="1:9" x14ac:dyDescent="0.35">
      <c r="A749" s="33">
        <v>24130</v>
      </c>
      <c r="B749" s="34"/>
      <c r="C749" s="34" t="s">
        <v>597</v>
      </c>
      <c r="D749" s="35" t="s">
        <v>15</v>
      </c>
      <c r="E749" s="35" t="s">
        <v>27</v>
      </c>
      <c r="F749" s="36">
        <v>27.290099999999999</v>
      </c>
      <c r="G749" s="37">
        <v>1268.99</v>
      </c>
      <c r="H749" s="38">
        <f t="shared" si="22"/>
        <v>1280.0999999999999</v>
      </c>
      <c r="I749" s="39">
        <f t="shared" si="23"/>
        <v>-8.6790094523864544E-3</v>
      </c>
    </row>
    <row r="750" spans="1:9" x14ac:dyDescent="0.35">
      <c r="A750" s="33">
        <v>24134</v>
      </c>
      <c r="B750" s="34"/>
      <c r="C750" s="34" t="s">
        <v>598</v>
      </c>
      <c r="D750" s="35" t="s">
        <v>15</v>
      </c>
      <c r="E750" s="35" t="s">
        <v>27</v>
      </c>
      <c r="F750" s="36">
        <v>59.701099999999997</v>
      </c>
      <c r="G750" s="37">
        <v>2776.1</v>
      </c>
      <c r="H750" s="38">
        <f t="shared" si="22"/>
        <v>2721.78</v>
      </c>
      <c r="I750" s="39">
        <f t="shared" si="23"/>
        <v>1.9957527794310967E-2</v>
      </c>
    </row>
    <row r="751" spans="1:9" x14ac:dyDescent="0.35">
      <c r="A751" s="33">
        <v>24136</v>
      </c>
      <c r="B751" s="34"/>
      <c r="C751" s="34" t="s">
        <v>599</v>
      </c>
      <c r="D751" s="35" t="s">
        <v>15</v>
      </c>
      <c r="E751" s="35" t="s">
        <v>27</v>
      </c>
      <c r="F751" s="36">
        <v>27.290099999999999</v>
      </c>
      <c r="G751" s="37">
        <v>1268.99</v>
      </c>
      <c r="H751" s="38">
        <f t="shared" si="22"/>
        <v>1280.0999999999999</v>
      </c>
      <c r="I751" s="39">
        <f t="shared" si="23"/>
        <v>-8.6790094523864544E-3</v>
      </c>
    </row>
    <row r="752" spans="1:9" x14ac:dyDescent="0.35">
      <c r="A752" s="33">
        <v>24138</v>
      </c>
      <c r="B752" s="34"/>
      <c r="C752" s="34" t="s">
        <v>600</v>
      </c>
      <c r="D752" s="35" t="s">
        <v>15</v>
      </c>
      <c r="E752" s="35" t="s">
        <v>27</v>
      </c>
      <c r="F752" s="36">
        <v>59.701099999999997</v>
      </c>
      <c r="G752" s="37">
        <v>2776.1</v>
      </c>
      <c r="H752" s="38">
        <f t="shared" si="22"/>
        <v>2721.78</v>
      </c>
      <c r="I752" s="39">
        <f t="shared" si="23"/>
        <v>1.9957527794310967E-2</v>
      </c>
    </row>
    <row r="753" spans="1:9" x14ac:dyDescent="0.35">
      <c r="A753" s="33">
        <v>24140</v>
      </c>
      <c r="B753" s="34"/>
      <c r="C753" s="34" t="s">
        <v>601</v>
      </c>
      <c r="D753" s="35" t="s">
        <v>15</v>
      </c>
      <c r="E753" s="35" t="s">
        <v>27</v>
      </c>
      <c r="F753" s="36">
        <v>27.290099999999999</v>
      </c>
      <c r="G753" s="37">
        <v>1268.99</v>
      </c>
      <c r="H753" s="38">
        <f t="shared" si="22"/>
        <v>1280.0999999999999</v>
      </c>
      <c r="I753" s="39">
        <f t="shared" si="23"/>
        <v>-8.6790094523864544E-3</v>
      </c>
    </row>
    <row r="754" spans="1:9" x14ac:dyDescent="0.35">
      <c r="A754" s="33">
        <v>24145</v>
      </c>
      <c r="B754" s="34"/>
      <c r="C754" s="34" t="s">
        <v>602</v>
      </c>
      <c r="D754" s="35" t="s">
        <v>15</v>
      </c>
      <c r="E754" s="35" t="s">
        <v>27</v>
      </c>
      <c r="F754" s="36">
        <v>59.701099999999997</v>
      </c>
      <c r="G754" s="37">
        <v>2776.1</v>
      </c>
      <c r="H754" s="38">
        <f t="shared" si="22"/>
        <v>2721.78</v>
      </c>
      <c r="I754" s="39">
        <f t="shared" si="23"/>
        <v>1.9957527794310967E-2</v>
      </c>
    </row>
    <row r="755" spans="1:9" x14ac:dyDescent="0.35">
      <c r="A755" s="33">
        <v>24147</v>
      </c>
      <c r="B755" s="34"/>
      <c r="C755" s="34" t="s">
        <v>603</v>
      </c>
      <c r="D755" s="35" t="s">
        <v>15</v>
      </c>
      <c r="E755" s="35" t="s">
        <v>27</v>
      </c>
      <c r="F755" s="36">
        <v>27.290099999999999</v>
      </c>
      <c r="G755" s="37">
        <v>1268.99</v>
      </c>
      <c r="H755" s="38">
        <f t="shared" si="22"/>
        <v>1280.0999999999999</v>
      </c>
      <c r="I755" s="39">
        <f t="shared" si="23"/>
        <v>-8.6790094523864544E-3</v>
      </c>
    </row>
    <row r="756" spans="1:9" x14ac:dyDescent="0.35">
      <c r="A756" s="33">
        <v>24149</v>
      </c>
      <c r="B756" s="34"/>
      <c r="C756" s="34" t="s">
        <v>604</v>
      </c>
      <c r="D756" s="35" t="s">
        <v>15</v>
      </c>
      <c r="E756" s="35" t="s">
        <v>18</v>
      </c>
      <c r="F756" s="36">
        <v>59.701099999999997</v>
      </c>
      <c r="G756" s="37">
        <v>2776.1</v>
      </c>
      <c r="H756" s="38">
        <f t="shared" si="22"/>
        <v>2721.78</v>
      </c>
      <c r="I756" s="39">
        <f t="shared" si="23"/>
        <v>1.9957527794310967E-2</v>
      </c>
    </row>
    <row r="757" spans="1:9" x14ac:dyDescent="0.35">
      <c r="A757" s="33">
        <v>24152</v>
      </c>
      <c r="B757" s="34"/>
      <c r="C757" s="34" t="s">
        <v>605</v>
      </c>
      <c r="D757" s="35" t="s">
        <v>15</v>
      </c>
      <c r="E757" s="35" t="s">
        <v>18</v>
      </c>
      <c r="F757" s="36">
        <v>59.701099999999997</v>
      </c>
      <c r="G757" s="37">
        <v>2776.1</v>
      </c>
      <c r="H757" s="38">
        <f t="shared" si="22"/>
        <v>2721.78</v>
      </c>
      <c r="I757" s="39">
        <f t="shared" si="23"/>
        <v>1.9957527794310967E-2</v>
      </c>
    </row>
    <row r="758" spans="1:9" x14ac:dyDescent="0.35">
      <c r="A758" s="33">
        <v>24155</v>
      </c>
      <c r="B758" s="34"/>
      <c r="C758" s="34" t="s">
        <v>606</v>
      </c>
      <c r="D758" s="35" t="s">
        <v>15</v>
      </c>
      <c r="E758" s="35" t="s">
        <v>27</v>
      </c>
      <c r="F758" s="36">
        <v>27.290099999999999</v>
      </c>
      <c r="G758" s="37">
        <v>1268.99</v>
      </c>
      <c r="H758" s="38">
        <f t="shared" si="22"/>
        <v>1280.0999999999999</v>
      </c>
      <c r="I758" s="39">
        <f t="shared" si="23"/>
        <v>-8.6790094523864544E-3</v>
      </c>
    </row>
    <row r="759" spans="1:9" x14ac:dyDescent="0.35">
      <c r="A759" s="33">
        <v>24160</v>
      </c>
      <c r="B759" s="34"/>
      <c r="C759" s="34" t="s">
        <v>607</v>
      </c>
      <c r="D759" s="35" t="s">
        <v>22</v>
      </c>
      <c r="E759" s="35" t="s">
        <v>27</v>
      </c>
      <c r="F759" s="36">
        <v>27.290099999999999</v>
      </c>
      <c r="G759" s="37">
        <v>1268.99</v>
      </c>
      <c r="H759" s="38">
        <f t="shared" si="22"/>
        <v>1280.0999999999999</v>
      </c>
      <c r="I759" s="39">
        <f t="shared" si="23"/>
        <v>-8.6790094523864544E-3</v>
      </c>
    </row>
    <row r="760" spans="1:9" x14ac:dyDescent="0.35">
      <c r="A760" s="33">
        <v>24164</v>
      </c>
      <c r="B760" s="34"/>
      <c r="C760" s="34" t="s">
        <v>608</v>
      </c>
      <c r="D760" s="35" t="s">
        <v>22</v>
      </c>
      <c r="E760" s="35" t="s">
        <v>27</v>
      </c>
      <c r="F760" s="36">
        <v>27.290099999999999</v>
      </c>
      <c r="G760" s="37">
        <v>1268.99</v>
      </c>
      <c r="H760" s="38">
        <f t="shared" si="22"/>
        <v>1280.0999999999999</v>
      </c>
      <c r="I760" s="39">
        <f t="shared" si="23"/>
        <v>-8.6790094523864544E-3</v>
      </c>
    </row>
    <row r="761" spans="1:9" x14ac:dyDescent="0.35">
      <c r="A761" s="33">
        <v>24200</v>
      </c>
      <c r="B761" s="34"/>
      <c r="C761" s="34" t="s">
        <v>609</v>
      </c>
      <c r="D761" s="35" t="s">
        <v>15</v>
      </c>
      <c r="E761" s="35" t="s">
        <v>16</v>
      </c>
      <c r="F761" s="36"/>
      <c r="G761" s="37">
        <v>148.36000000000001</v>
      </c>
      <c r="H761" s="38">
        <f t="shared" si="22"/>
        <v>138.96</v>
      </c>
      <c r="I761" s="39">
        <f t="shared" si="23"/>
        <v>6.7645365572826743E-2</v>
      </c>
    </row>
    <row r="762" spans="1:9" x14ac:dyDescent="0.35">
      <c r="A762" s="33">
        <v>24201</v>
      </c>
      <c r="B762" s="34"/>
      <c r="C762" s="34" t="s">
        <v>609</v>
      </c>
      <c r="D762" s="35" t="s">
        <v>15</v>
      </c>
      <c r="E762" s="35" t="s">
        <v>27</v>
      </c>
      <c r="F762" s="36">
        <v>23.389900000000001</v>
      </c>
      <c r="G762" s="37">
        <v>1087.6300000000001</v>
      </c>
      <c r="H762" s="38">
        <f t="shared" si="22"/>
        <v>1062.93</v>
      </c>
      <c r="I762" s="39">
        <f t="shared" si="23"/>
        <v>2.3237654408098413E-2</v>
      </c>
    </row>
    <row r="763" spans="1:9" x14ac:dyDescent="0.35">
      <c r="A763" s="33">
        <v>24220</v>
      </c>
      <c r="B763" s="34"/>
      <c r="C763" s="34" t="s">
        <v>610</v>
      </c>
      <c r="D763" s="35" t="s">
        <v>22</v>
      </c>
      <c r="E763" s="35" t="s">
        <v>20</v>
      </c>
      <c r="F763" s="36"/>
      <c r="G763" s="37"/>
      <c r="H763" s="38">
        <f t="shared" si="22"/>
        <v>0</v>
      </c>
      <c r="I763" s="39">
        <f t="shared" si="23"/>
        <v>0</v>
      </c>
    </row>
    <row r="764" spans="1:9" x14ac:dyDescent="0.35">
      <c r="A764" s="33">
        <v>24300</v>
      </c>
      <c r="B764" s="34"/>
      <c r="C764" s="34" t="s">
        <v>611</v>
      </c>
      <c r="D764" s="35" t="s">
        <v>15</v>
      </c>
      <c r="E764" s="35" t="s">
        <v>18</v>
      </c>
      <c r="F764" s="36">
        <v>15.3325</v>
      </c>
      <c r="G764" s="37">
        <v>712.96</v>
      </c>
      <c r="H764" s="38">
        <f t="shared" si="22"/>
        <v>737.69</v>
      </c>
      <c r="I764" s="39">
        <f t="shared" si="23"/>
        <v>-3.3523566809906626E-2</v>
      </c>
    </row>
    <row r="765" spans="1:9" x14ac:dyDescent="0.35">
      <c r="A765" s="33">
        <v>24301</v>
      </c>
      <c r="B765" s="34"/>
      <c r="C765" s="34" t="s">
        <v>612</v>
      </c>
      <c r="D765" s="35" t="s">
        <v>15</v>
      </c>
      <c r="E765" s="35" t="s">
        <v>27</v>
      </c>
      <c r="F765" s="36">
        <v>59.701099999999997</v>
      </c>
      <c r="G765" s="37">
        <v>2776.1</v>
      </c>
      <c r="H765" s="38">
        <f t="shared" si="22"/>
        <v>2721.78</v>
      </c>
      <c r="I765" s="39">
        <f t="shared" si="23"/>
        <v>1.9957527794310967E-2</v>
      </c>
    </row>
    <row r="766" spans="1:9" x14ac:dyDescent="0.35">
      <c r="A766" s="33">
        <v>24305</v>
      </c>
      <c r="B766" s="34"/>
      <c r="C766" s="34" t="s">
        <v>613</v>
      </c>
      <c r="D766" s="35" t="s">
        <v>15</v>
      </c>
      <c r="E766" s="35" t="s">
        <v>27</v>
      </c>
      <c r="F766" s="36">
        <v>27.290099999999999</v>
      </c>
      <c r="G766" s="37">
        <v>1268.99</v>
      </c>
      <c r="H766" s="38">
        <f t="shared" si="22"/>
        <v>1280.0999999999999</v>
      </c>
      <c r="I766" s="39">
        <f t="shared" si="23"/>
        <v>-8.6790094523864544E-3</v>
      </c>
    </row>
    <row r="767" spans="1:9" x14ac:dyDescent="0.35">
      <c r="A767" s="33">
        <v>24310</v>
      </c>
      <c r="B767" s="34"/>
      <c r="C767" s="34" t="s">
        <v>614</v>
      </c>
      <c r="D767" s="35" t="s">
        <v>15</v>
      </c>
      <c r="E767" s="35" t="s">
        <v>27</v>
      </c>
      <c r="F767" s="36">
        <v>27.290099999999999</v>
      </c>
      <c r="G767" s="37">
        <v>1268.99</v>
      </c>
      <c r="H767" s="38">
        <f t="shared" si="22"/>
        <v>1280.0999999999999</v>
      </c>
      <c r="I767" s="39">
        <f t="shared" si="23"/>
        <v>-8.6790094523864544E-3</v>
      </c>
    </row>
    <row r="768" spans="1:9" x14ac:dyDescent="0.35">
      <c r="A768" s="33">
        <v>24320</v>
      </c>
      <c r="B768" s="34"/>
      <c r="C768" s="34" t="s">
        <v>615</v>
      </c>
      <c r="D768" s="35" t="s">
        <v>15</v>
      </c>
      <c r="E768" s="35" t="s">
        <v>27</v>
      </c>
      <c r="F768" s="36">
        <v>59.701099999999997</v>
      </c>
      <c r="G768" s="37">
        <v>2776.1</v>
      </c>
      <c r="H768" s="38">
        <f t="shared" si="22"/>
        <v>2721.78</v>
      </c>
      <c r="I768" s="39">
        <f t="shared" si="23"/>
        <v>1.9957527794310967E-2</v>
      </c>
    </row>
    <row r="769" spans="1:9" x14ac:dyDescent="0.35">
      <c r="A769" s="33">
        <v>24330</v>
      </c>
      <c r="B769" s="34"/>
      <c r="C769" s="34" t="s">
        <v>616</v>
      </c>
      <c r="D769" s="35" t="s">
        <v>15</v>
      </c>
      <c r="E769" s="35" t="s">
        <v>27</v>
      </c>
      <c r="F769" s="36">
        <v>27.290099999999999</v>
      </c>
      <c r="G769" s="37">
        <v>1268.99</v>
      </c>
      <c r="H769" s="38">
        <f t="shared" si="22"/>
        <v>1280.0999999999999</v>
      </c>
      <c r="I769" s="39">
        <f t="shared" si="23"/>
        <v>-8.6790094523864544E-3</v>
      </c>
    </row>
    <row r="770" spans="1:9" x14ac:dyDescent="0.35">
      <c r="A770" s="33">
        <v>24331</v>
      </c>
      <c r="B770" s="34"/>
      <c r="C770" s="34" t="s">
        <v>616</v>
      </c>
      <c r="D770" s="35" t="s">
        <v>15</v>
      </c>
      <c r="E770" s="35" t="s">
        <v>27</v>
      </c>
      <c r="F770" s="36">
        <v>59.701099999999997</v>
      </c>
      <c r="G770" s="37">
        <v>2776.1</v>
      </c>
      <c r="H770" s="38">
        <f t="shared" si="22"/>
        <v>2721.78</v>
      </c>
      <c r="I770" s="39">
        <f t="shared" si="23"/>
        <v>1.9957527794310967E-2</v>
      </c>
    </row>
    <row r="771" spans="1:9" x14ac:dyDescent="0.35">
      <c r="A771" s="33">
        <v>24332</v>
      </c>
      <c r="B771" s="34"/>
      <c r="C771" s="34" t="s">
        <v>617</v>
      </c>
      <c r="D771" s="35" t="s">
        <v>15</v>
      </c>
      <c r="E771" s="35" t="s">
        <v>18</v>
      </c>
      <c r="F771" s="36">
        <v>27.290099999999999</v>
      </c>
      <c r="G771" s="37">
        <v>1268.99</v>
      </c>
      <c r="H771" s="38">
        <f t="shared" si="22"/>
        <v>1280.0999999999999</v>
      </c>
      <c r="I771" s="39">
        <f t="shared" si="23"/>
        <v>-8.6790094523864544E-3</v>
      </c>
    </row>
    <row r="772" spans="1:9" x14ac:dyDescent="0.35">
      <c r="A772" s="33">
        <v>24340</v>
      </c>
      <c r="B772" s="34"/>
      <c r="C772" s="34" t="s">
        <v>618</v>
      </c>
      <c r="D772" s="35" t="s">
        <v>15</v>
      </c>
      <c r="E772" s="35" t="s">
        <v>27</v>
      </c>
      <c r="F772" s="36">
        <v>59.701099999999997</v>
      </c>
      <c r="G772" s="37">
        <v>2776.1</v>
      </c>
      <c r="H772" s="38">
        <f t="shared" si="22"/>
        <v>2721.78</v>
      </c>
      <c r="I772" s="39">
        <f t="shared" si="23"/>
        <v>1.9957527794310967E-2</v>
      </c>
    </row>
    <row r="773" spans="1:9" x14ac:dyDescent="0.35">
      <c r="A773" s="33">
        <v>24341</v>
      </c>
      <c r="B773" s="34"/>
      <c r="C773" s="34" t="s">
        <v>619</v>
      </c>
      <c r="D773" s="35" t="s">
        <v>15</v>
      </c>
      <c r="E773" s="35" t="s">
        <v>27</v>
      </c>
      <c r="F773" s="36">
        <v>59.701099999999997</v>
      </c>
      <c r="G773" s="37">
        <v>2776.1</v>
      </c>
      <c r="H773" s="38">
        <f t="shared" si="22"/>
        <v>2721.78</v>
      </c>
      <c r="I773" s="39">
        <f t="shared" si="23"/>
        <v>1.9957527794310967E-2</v>
      </c>
    </row>
    <row r="774" spans="1:9" x14ac:dyDescent="0.35">
      <c r="A774" s="33">
        <v>24342</v>
      </c>
      <c r="B774" s="34"/>
      <c r="C774" s="34" t="s">
        <v>620</v>
      </c>
      <c r="D774" s="35" t="s">
        <v>15</v>
      </c>
      <c r="E774" s="35" t="s">
        <v>27</v>
      </c>
      <c r="F774" s="36">
        <v>59.701099999999997</v>
      </c>
      <c r="G774" s="37">
        <v>2776.1</v>
      </c>
      <c r="H774" s="38">
        <f t="shared" si="22"/>
        <v>2721.78</v>
      </c>
      <c r="I774" s="39">
        <f t="shared" si="23"/>
        <v>1.9957527794310967E-2</v>
      </c>
    </row>
    <row r="775" spans="1:9" x14ac:dyDescent="0.35">
      <c r="A775" s="33">
        <v>24343</v>
      </c>
      <c r="B775" s="34"/>
      <c r="C775" s="34" t="s">
        <v>621</v>
      </c>
      <c r="D775" s="35" t="s">
        <v>15</v>
      </c>
      <c r="E775" s="35" t="s">
        <v>18</v>
      </c>
      <c r="F775" s="36">
        <v>27.290099999999999</v>
      </c>
      <c r="G775" s="37">
        <v>1268.99</v>
      </c>
      <c r="H775" s="38">
        <f t="shared" si="22"/>
        <v>1280.0999999999999</v>
      </c>
      <c r="I775" s="39">
        <f t="shared" si="23"/>
        <v>-8.6790094523864544E-3</v>
      </c>
    </row>
    <row r="776" spans="1:9" x14ac:dyDescent="0.35">
      <c r="A776" s="33">
        <v>24344</v>
      </c>
      <c r="B776" s="34"/>
      <c r="C776" s="34" t="s">
        <v>622</v>
      </c>
      <c r="D776" s="35" t="s">
        <v>15</v>
      </c>
      <c r="E776" s="35" t="s">
        <v>114</v>
      </c>
      <c r="F776" s="36">
        <v>79.142399999999995</v>
      </c>
      <c r="G776" s="37">
        <v>3680.12</v>
      </c>
      <c r="H776" s="38">
        <f t="shared" si="22"/>
        <v>2721.78</v>
      </c>
      <c r="I776" s="39">
        <f t="shared" si="23"/>
        <v>0.35210046366715886</v>
      </c>
    </row>
    <row r="777" spans="1:9" x14ac:dyDescent="0.35">
      <c r="A777" s="33">
        <v>24345</v>
      </c>
      <c r="B777" s="34"/>
      <c r="C777" s="34" t="s">
        <v>623</v>
      </c>
      <c r="D777" s="35" t="s">
        <v>15</v>
      </c>
      <c r="E777" s="35" t="s">
        <v>27</v>
      </c>
      <c r="F777" s="36">
        <v>59.701099999999997</v>
      </c>
      <c r="G777" s="37">
        <v>2776.1</v>
      </c>
      <c r="H777" s="38">
        <f t="shared" si="22"/>
        <v>2721.78</v>
      </c>
      <c r="I777" s="39">
        <f t="shared" si="23"/>
        <v>1.9957527794310967E-2</v>
      </c>
    </row>
    <row r="778" spans="1:9" x14ac:dyDescent="0.35">
      <c r="A778" s="33">
        <v>24346</v>
      </c>
      <c r="B778" s="34"/>
      <c r="C778" s="34" t="s">
        <v>624</v>
      </c>
      <c r="D778" s="35" t="s">
        <v>15</v>
      </c>
      <c r="E778" s="35" t="s">
        <v>114</v>
      </c>
      <c r="F778" s="36">
        <v>142.55439999999999</v>
      </c>
      <c r="G778" s="37">
        <v>6628.78</v>
      </c>
      <c r="H778" s="38">
        <f t="shared" si="22"/>
        <v>5069.83</v>
      </c>
      <c r="I778" s="39">
        <f t="shared" si="23"/>
        <v>0.30749551760118188</v>
      </c>
    </row>
    <row r="779" spans="1:9" x14ac:dyDescent="0.35">
      <c r="A779" s="33">
        <v>24357</v>
      </c>
      <c r="B779" s="34"/>
      <c r="C779" s="34" t="s">
        <v>625</v>
      </c>
      <c r="D779" s="35" t="s">
        <v>15</v>
      </c>
      <c r="E779" s="35" t="s">
        <v>18</v>
      </c>
      <c r="F779" s="36">
        <v>27.290099999999999</v>
      </c>
      <c r="G779" s="37">
        <v>1268.99</v>
      </c>
      <c r="H779" s="38">
        <f t="shared" si="22"/>
        <v>737.69</v>
      </c>
      <c r="I779" s="39">
        <f t="shared" si="23"/>
        <v>0.72022123114045189</v>
      </c>
    </row>
    <row r="780" spans="1:9" x14ac:dyDescent="0.35">
      <c r="A780" s="33">
        <v>24358</v>
      </c>
      <c r="B780" s="34"/>
      <c r="C780" s="34" t="s">
        <v>626</v>
      </c>
      <c r="D780" s="35" t="s">
        <v>15</v>
      </c>
      <c r="E780" s="35" t="s">
        <v>18</v>
      </c>
      <c r="F780" s="36">
        <v>27.290099999999999</v>
      </c>
      <c r="G780" s="37">
        <v>1268.99</v>
      </c>
      <c r="H780" s="38">
        <f t="shared" ref="H780:H843" si="24">IF(ISERROR(VLOOKUP(A780,Rates2018,8,FALSE)),0,VLOOKUP(A780,Rates2018,8,FALSE))</f>
        <v>1280.0999999999999</v>
      </c>
      <c r="I780" s="39">
        <f t="shared" si="23"/>
        <v>-8.6790094523864544E-3</v>
      </c>
    </row>
    <row r="781" spans="1:9" x14ac:dyDescent="0.35">
      <c r="A781" s="33">
        <v>24359</v>
      </c>
      <c r="B781" s="34"/>
      <c r="C781" s="34" t="s">
        <v>627</v>
      </c>
      <c r="D781" s="35" t="s">
        <v>15</v>
      </c>
      <c r="E781" s="35" t="s">
        <v>18</v>
      </c>
      <c r="F781" s="36">
        <v>27.290099999999999</v>
      </c>
      <c r="G781" s="37">
        <v>1268.99</v>
      </c>
      <c r="H781" s="38">
        <f t="shared" si="24"/>
        <v>1280.0999999999999</v>
      </c>
      <c r="I781" s="39">
        <f t="shared" ref="I781:I844" si="25">IFERROR((G781-H781)/H781,0)</f>
        <v>-8.6790094523864544E-3</v>
      </c>
    </row>
    <row r="782" spans="1:9" x14ac:dyDescent="0.35">
      <c r="A782" s="33">
        <v>24360</v>
      </c>
      <c r="B782" s="34"/>
      <c r="C782" s="34" t="s">
        <v>628</v>
      </c>
      <c r="D782" s="35" t="s">
        <v>15</v>
      </c>
      <c r="E782" s="35" t="s">
        <v>114</v>
      </c>
      <c r="F782" s="36">
        <v>82.639099999999999</v>
      </c>
      <c r="G782" s="37">
        <v>3842.72</v>
      </c>
      <c r="H782" s="38">
        <f t="shared" si="24"/>
        <v>2721.78</v>
      </c>
      <c r="I782" s="39">
        <f t="shared" si="25"/>
        <v>0.41184078066559365</v>
      </c>
    </row>
    <row r="783" spans="1:9" x14ac:dyDescent="0.35">
      <c r="A783" s="33">
        <v>24361</v>
      </c>
      <c r="B783" s="34"/>
      <c r="C783" s="34" t="s">
        <v>628</v>
      </c>
      <c r="D783" s="35" t="s">
        <v>15</v>
      </c>
      <c r="E783" s="35" t="s">
        <v>114</v>
      </c>
      <c r="F783" s="36">
        <v>259.65010000000001</v>
      </c>
      <c r="G783" s="37">
        <v>12073.73</v>
      </c>
      <c r="H783" s="38">
        <f t="shared" si="24"/>
        <v>11407.84</v>
      </c>
      <c r="I783" s="39">
        <f t="shared" si="25"/>
        <v>5.8371260466486156E-2</v>
      </c>
    </row>
    <row r="784" spans="1:9" x14ac:dyDescent="0.35">
      <c r="A784" s="33">
        <v>24362</v>
      </c>
      <c r="B784" s="34"/>
      <c r="C784" s="34" t="s">
        <v>628</v>
      </c>
      <c r="D784" s="35" t="s">
        <v>15</v>
      </c>
      <c r="E784" s="35" t="s">
        <v>114</v>
      </c>
      <c r="F784" s="36">
        <v>183.0763</v>
      </c>
      <c r="G784" s="37">
        <v>8513.0499999999993</v>
      </c>
      <c r="H784" s="38">
        <f t="shared" si="24"/>
        <v>5069.83</v>
      </c>
      <c r="I784" s="39">
        <f t="shared" si="25"/>
        <v>0.67915886725984886</v>
      </c>
    </row>
    <row r="785" spans="1:9" x14ac:dyDescent="0.35">
      <c r="A785" s="33">
        <v>24363</v>
      </c>
      <c r="B785" s="34"/>
      <c r="C785" s="34" t="s">
        <v>629</v>
      </c>
      <c r="D785" s="35" t="s">
        <v>15</v>
      </c>
      <c r="E785" s="35" t="s">
        <v>114</v>
      </c>
      <c r="F785" s="36">
        <v>260.53809999999999</v>
      </c>
      <c r="G785" s="37">
        <v>12115.02</v>
      </c>
      <c r="H785" s="38">
        <f t="shared" si="24"/>
        <v>11851.42</v>
      </c>
      <c r="I785" s="39">
        <f t="shared" si="25"/>
        <v>2.2242060445077497E-2</v>
      </c>
    </row>
    <row r="786" spans="1:9" x14ac:dyDescent="0.35">
      <c r="A786" s="33">
        <v>24365</v>
      </c>
      <c r="B786" s="34"/>
      <c r="C786" s="34" t="s">
        <v>630</v>
      </c>
      <c r="D786" s="35" t="s">
        <v>15</v>
      </c>
      <c r="E786" s="35" t="s">
        <v>18</v>
      </c>
      <c r="F786" s="36">
        <v>114.60420000000001</v>
      </c>
      <c r="G786" s="37">
        <v>5329.1</v>
      </c>
      <c r="H786" s="38">
        <f t="shared" si="24"/>
        <v>5069.83</v>
      </c>
      <c r="I786" s="39">
        <f t="shared" si="25"/>
        <v>5.113978180727962E-2</v>
      </c>
    </row>
    <row r="787" spans="1:9" x14ac:dyDescent="0.35">
      <c r="A787" s="33">
        <v>24366</v>
      </c>
      <c r="B787" s="34"/>
      <c r="C787" s="34" t="s">
        <v>630</v>
      </c>
      <c r="D787" s="35" t="s">
        <v>15</v>
      </c>
      <c r="E787" s="35" t="s">
        <v>114</v>
      </c>
      <c r="F787" s="36">
        <v>177.77199999999999</v>
      </c>
      <c r="G787" s="37">
        <v>8266.4</v>
      </c>
      <c r="H787" s="38">
        <f t="shared" si="24"/>
        <v>7799.96</v>
      </c>
      <c r="I787" s="39">
        <f t="shared" si="25"/>
        <v>5.9800306668239274E-2</v>
      </c>
    </row>
    <row r="788" spans="1:9" x14ac:dyDescent="0.35">
      <c r="A788" s="33">
        <v>24370</v>
      </c>
      <c r="B788" s="34"/>
      <c r="C788" s="34" t="s">
        <v>631</v>
      </c>
      <c r="D788" s="35" t="s">
        <v>15</v>
      </c>
      <c r="E788" s="35" t="s">
        <v>114</v>
      </c>
      <c r="F788" s="36">
        <v>167.05760000000001</v>
      </c>
      <c r="G788" s="37">
        <v>7768.18</v>
      </c>
      <c r="H788" s="38">
        <f t="shared" si="24"/>
        <v>7092.49</v>
      </c>
      <c r="I788" s="39">
        <f t="shared" si="25"/>
        <v>9.5268375422453963E-2</v>
      </c>
    </row>
    <row r="789" spans="1:9" x14ac:dyDescent="0.35">
      <c r="A789" s="33">
        <v>24371</v>
      </c>
      <c r="B789" s="34"/>
      <c r="C789" s="34" t="s">
        <v>631</v>
      </c>
      <c r="D789" s="35" t="s">
        <v>15</v>
      </c>
      <c r="E789" s="35" t="s">
        <v>114</v>
      </c>
      <c r="F789" s="36">
        <v>252.63720000000001</v>
      </c>
      <c r="G789" s="37">
        <v>11747.63</v>
      </c>
      <c r="H789" s="38">
        <f t="shared" si="24"/>
        <v>10957.33</v>
      </c>
      <c r="I789" s="39">
        <f t="shared" si="25"/>
        <v>7.2125234888426218E-2</v>
      </c>
    </row>
    <row r="790" spans="1:9" x14ac:dyDescent="0.35">
      <c r="A790" s="33">
        <v>24400</v>
      </c>
      <c r="B790" s="34"/>
      <c r="C790" s="34" t="s">
        <v>632</v>
      </c>
      <c r="D790" s="35" t="s">
        <v>15</v>
      </c>
      <c r="E790" s="35" t="s">
        <v>27</v>
      </c>
      <c r="F790" s="36">
        <v>59.701099999999997</v>
      </c>
      <c r="G790" s="37">
        <v>2776.1</v>
      </c>
      <c r="H790" s="38">
        <f t="shared" si="24"/>
        <v>2721.78</v>
      </c>
      <c r="I790" s="39">
        <f t="shared" si="25"/>
        <v>1.9957527794310967E-2</v>
      </c>
    </row>
    <row r="791" spans="1:9" x14ac:dyDescent="0.35">
      <c r="A791" s="33">
        <v>24410</v>
      </c>
      <c r="B791" s="34"/>
      <c r="C791" s="34" t="s">
        <v>632</v>
      </c>
      <c r="D791" s="35" t="s">
        <v>15</v>
      </c>
      <c r="E791" s="35" t="s">
        <v>18</v>
      </c>
      <c r="F791" s="36">
        <v>114.60420000000001</v>
      </c>
      <c r="G791" s="37">
        <v>5329.1</v>
      </c>
      <c r="H791" s="38">
        <f t="shared" si="24"/>
        <v>5069.83</v>
      </c>
      <c r="I791" s="39">
        <f t="shared" si="25"/>
        <v>5.113978180727962E-2</v>
      </c>
    </row>
    <row r="792" spans="1:9" x14ac:dyDescent="0.35">
      <c r="A792" s="33">
        <v>24420</v>
      </c>
      <c r="B792" s="34"/>
      <c r="C792" s="34" t="s">
        <v>632</v>
      </c>
      <c r="D792" s="35" t="s">
        <v>15</v>
      </c>
      <c r="E792" s="35" t="s">
        <v>27</v>
      </c>
      <c r="F792" s="36">
        <v>59.701099999999997</v>
      </c>
      <c r="G792" s="37">
        <v>2776.1</v>
      </c>
      <c r="H792" s="38">
        <f t="shared" si="24"/>
        <v>2721.78</v>
      </c>
      <c r="I792" s="39">
        <f t="shared" si="25"/>
        <v>1.9957527794310967E-2</v>
      </c>
    </row>
    <row r="793" spans="1:9" x14ac:dyDescent="0.35">
      <c r="A793" s="33">
        <v>24430</v>
      </c>
      <c r="B793" s="34"/>
      <c r="C793" s="34" t="s">
        <v>633</v>
      </c>
      <c r="D793" s="35" t="s">
        <v>15</v>
      </c>
      <c r="E793" s="35" t="s">
        <v>114</v>
      </c>
      <c r="F793" s="36">
        <v>158.35980000000001</v>
      </c>
      <c r="G793" s="37">
        <v>7363.73</v>
      </c>
      <c r="H793" s="38">
        <f t="shared" si="24"/>
        <v>5069.83</v>
      </c>
      <c r="I793" s="39">
        <f t="shared" si="25"/>
        <v>0.45246093064264475</v>
      </c>
    </row>
    <row r="794" spans="1:9" x14ac:dyDescent="0.35">
      <c r="A794" s="33">
        <v>24435</v>
      </c>
      <c r="B794" s="34"/>
      <c r="C794" s="34" t="s">
        <v>634</v>
      </c>
      <c r="D794" s="35" t="s">
        <v>15</v>
      </c>
      <c r="E794" s="35" t="s">
        <v>114</v>
      </c>
      <c r="F794" s="36">
        <v>158.6052</v>
      </c>
      <c r="G794" s="37">
        <v>7375.14</v>
      </c>
      <c r="H794" s="38">
        <f t="shared" si="24"/>
        <v>6982.04</v>
      </c>
      <c r="I794" s="39">
        <f t="shared" si="25"/>
        <v>5.6301596668022577E-2</v>
      </c>
    </row>
    <row r="795" spans="1:9" x14ac:dyDescent="0.35">
      <c r="A795" s="33">
        <v>24470</v>
      </c>
      <c r="B795" s="34"/>
      <c r="C795" s="34" t="s">
        <v>635</v>
      </c>
      <c r="D795" s="35" t="s">
        <v>15</v>
      </c>
      <c r="E795" s="35" t="s">
        <v>27</v>
      </c>
      <c r="F795" s="36">
        <v>27.290099999999999</v>
      </c>
      <c r="G795" s="37">
        <v>1268.99</v>
      </c>
      <c r="H795" s="38">
        <f t="shared" si="24"/>
        <v>1280.0999999999999</v>
      </c>
      <c r="I795" s="39">
        <f t="shared" si="25"/>
        <v>-8.6790094523864544E-3</v>
      </c>
    </row>
    <row r="796" spans="1:9" x14ac:dyDescent="0.35">
      <c r="A796" s="33">
        <v>24495</v>
      </c>
      <c r="B796" s="34"/>
      <c r="C796" s="34" t="s">
        <v>636</v>
      </c>
      <c r="D796" s="35" t="s">
        <v>15</v>
      </c>
      <c r="E796" s="35" t="s">
        <v>27</v>
      </c>
      <c r="F796" s="36">
        <v>59.701099999999997</v>
      </c>
      <c r="G796" s="37">
        <v>2776.1</v>
      </c>
      <c r="H796" s="38">
        <f t="shared" si="24"/>
        <v>2721.78</v>
      </c>
      <c r="I796" s="39">
        <f t="shared" si="25"/>
        <v>1.9957527794310967E-2</v>
      </c>
    </row>
    <row r="797" spans="1:9" x14ac:dyDescent="0.35">
      <c r="A797" s="33">
        <v>24498</v>
      </c>
      <c r="B797" s="34"/>
      <c r="C797" s="34" t="s">
        <v>637</v>
      </c>
      <c r="D797" s="35" t="s">
        <v>15</v>
      </c>
      <c r="E797" s="35" t="s">
        <v>114</v>
      </c>
      <c r="F797" s="36">
        <v>162.26560000000001</v>
      </c>
      <c r="G797" s="37">
        <v>7545.35</v>
      </c>
      <c r="H797" s="38">
        <f t="shared" si="24"/>
        <v>5069.83</v>
      </c>
      <c r="I797" s="39">
        <f t="shared" si="25"/>
        <v>0.48828461703844123</v>
      </c>
    </row>
    <row r="798" spans="1:9" x14ac:dyDescent="0.35">
      <c r="A798" s="33">
        <v>24500</v>
      </c>
      <c r="B798" s="34"/>
      <c r="C798" s="34" t="s">
        <v>573</v>
      </c>
      <c r="D798" s="35" t="s">
        <v>15</v>
      </c>
      <c r="E798" s="35" t="s">
        <v>27</v>
      </c>
      <c r="F798" s="36">
        <v>2.5095999999999998</v>
      </c>
      <c r="G798" s="37">
        <v>116.7</v>
      </c>
      <c r="H798" s="38">
        <f t="shared" si="24"/>
        <v>111.96</v>
      </c>
      <c r="I798" s="39">
        <f t="shared" si="25"/>
        <v>4.233654876741702E-2</v>
      </c>
    </row>
    <row r="799" spans="1:9" x14ac:dyDescent="0.35">
      <c r="A799" s="33">
        <v>24505</v>
      </c>
      <c r="B799" s="34"/>
      <c r="C799" s="34" t="s">
        <v>573</v>
      </c>
      <c r="D799" s="35" t="s">
        <v>15</v>
      </c>
      <c r="E799" s="35" t="s">
        <v>27</v>
      </c>
      <c r="F799" s="36">
        <v>15.3325</v>
      </c>
      <c r="G799" s="37">
        <v>712.96</v>
      </c>
      <c r="H799" s="38">
        <f t="shared" si="24"/>
        <v>737.69</v>
      </c>
      <c r="I799" s="39">
        <f t="shared" si="25"/>
        <v>-3.3523566809906626E-2</v>
      </c>
    </row>
    <row r="800" spans="1:9" x14ac:dyDescent="0.35">
      <c r="A800" s="33">
        <v>24515</v>
      </c>
      <c r="B800" s="34"/>
      <c r="C800" s="34" t="s">
        <v>573</v>
      </c>
      <c r="D800" s="35" t="s">
        <v>15</v>
      </c>
      <c r="E800" s="35" t="s">
        <v>114</v>
      </c>
      <c r="F800" s="36">
        <v>155.28620000000001</v>
      </c>
      <c r="G800" s="37">
        <v>7220.81</v>
      </c>
      <c r="H800" s="38">
        <f t="shared" si="24"/>
        <v>5069.83</v>
      </c>
      <c r="I800" s="39">
        <f t="shared" si="25"/>
        <v>0.42427063629352474</v>
      </c>
    </row>
    <row r="801" spans="1:9" x14ac:dyDescent="0.35">
      <c r="A801" s="33">
        <v>24516</v>
      </c>
      <c r="B801" s="34"/>
      <c r="C801" s="34" t="s">
        <v>573</v>
      </c>
      <c r="D801" s="35" t="s">
        <v>15</v>
      </c>
      <c r="E801" s="35" t="s">
        <v>114</v>
      </c>
      <c r="F801" s="36">
        <v>157.87960000000001</v>
      </c>
      <c r="G801" s="37">
        <v>7341.4</v>
      </c>
      <c r="H801" s="38">
        <f t="shared" si="24"/>
        <v>5069.83</v>
      </c>
      <c r="I801" s="39">
        <f t="shared" si="25"/>
        <v>0.44805644370718539</v>
      </c>
    </row>
    <row r="802" spans="1:9" x14ac:dyDescent="0.35">
      <c r="A802" s="33">
        <v>24530</v>
      </c>
      <c r="B802" s="34"/>
      <c r="C802" s="34" t="s">
        <v>573</v>
      </c>
      <c r="D802" s="35" t="s">
        <v>15</v>
      </c>
      <c r="E802" s="35" t="s">
        <v>27</v>
      </c>
      <c r="F802" s="36">
        <v>2.5095999999999998</v>
      </c>
      <c r="G802" s="37">
        <v>116.7</v>
      </c>
      <c r="H802" s="38">
        <f t="shared" si="24"/>
        <v>111.96</v>
      </c>
      <c r="I802" s="39">
        <f t="shared" si="25"/>
        <v>4.233654876741702E-2</v>
      </c>
    </row>
    <row r="803" spans="1:9" x14ac:dyDescent="0.35">
      <c r="A803" s="33">
        <v>24535</v>
      </c>
      <c r="B803" s="34"/>
      <c r="C803" s="34" t="s">
        <v>573</v>
      </c>
      <c r="D803" s="35" t="s">
        <v>15</v>
      </c>
      <c r="E803" s="35" t="s">
        <v>27</v>
      </c>
      <c r="F803" s="36">
        <v>15.3325</v>
      </c>
      <c r="G803" s="37">
        <v>712.96</v>
      </c>
      <c r="H803" s="38">
        <f t="shared" si="24"/>
        <v>737.69</v>
      </c>
      <c r="I803" s="39">
        <f t="shared" si="25"/>
        <v>-3.3523566809906626E-2</v>
      </c>
    </row>
    <row r="804" spans="1:9" x14ac:dyDescent="0.35">
      <c r="A804" s="33">
        <v>24538</v>
      </c>
      <c r="B804" s="34"/>
      <c r="C804" s="34" t="s">
        <v>573</v>
      </c>
      <c r="D804" s="35" t="s">
        <v>15</v>
      </c>
      <c r="E804" s="35" t="s">
        <v>27</v>
      </c>
      <c r="F804" s="36">
        <v>59.701099999999997</v>
      </c>
      <c r="G804" s="37">
        <v>2776.1</v>
      </c>
      <c r="H804" s="38">
        <f t="shared" si="24"/>
        <v>2721.78</v>
      </c>
      <c r="I804" s="39">
        <f t="shared" si="25"/>
        <v>1.9957527794310967E-2</v>
      </c>
    </row>
    <row r="805" spans="1:9" x14ac:dyDescent="0.35">
      <c r="A805" s="33">
        <v>24545</v>
      </c>
      <c r="B805" s="34"/>
      <c r="C805" s="34" t="s">
        <v>573</v>
      </c>
      <c r="D805" s="35" t="s">
        <v>15</v>
      </c>
      <c r="E805" s="35" t="s">
        <v>114</v>
      </c>
      <c r="F805" s="36">
        <v>163.3544</v>
      </c>
      <c r="G805" s="37">
        <v>7595.98</v>
      </c>
      <c r="H805" s="38">
        <f t="shared" si="24"/>
        <v>7084.11</v>
      </c>
      <c r="I805" s="39">
        <f t="shared" si="25"/>
        <v>7.225607733363823E-2</v>
      </c>
    </row>
    <row r="806" spans="1:9" x14ac:dyDescent="0.35">
      <c r="A806" s="33">
        <v>24546</v>
      </c>
      <c r="B806" s="34"/>
      <c r="C806" s="34" t="s">
        <v>573</v>
      </c>
      <c r="D806" s="35" t="s">
        <v>15</v>
      </c>
      <c r="E806" s="35" t="s">
        <v>114</v>
      </c>
      <c r="F806" s="36">
        <v>233.1609</v>
      </c>
      <c r="G806" s="37">
        <v>10841.98</v>
      </c>
      <c r="H806" s="38">
        <f t="shared" si="24"/>
        <v>10514.44</v>
      </c>
      <c r="I806" s="39">
        <f t="shared" si="25"/>
        <v>3.115144506031696E-2</v>
      </c>
    </row>
    <row r="807" spans="1:9" x14ac:dyDescent="0.35">
      <c r="A807" s="33">
        <v>24560</v>
      </c>
      <c r="B807" s="34"/>
      <c r="C807" s="34" t="s">
        <v>573</v>
      </c>
      <c r="D807" s="35" t="s">
        <v>15</v>
      </c>
      <c r="E807" s="35" t="s">
        <v>27</v>
      </c>
      <c r="F807" s="36">
        <v>2.5095999999999998</v>
      </c>
      <c r="G807" s="37">
        <v>116.7</v>
      </c>
      <c r="H807" s="38">
        <f t="shared" si="24"/>
        <v>111.96</v>
      </c>
      <c r="I807" s="39">
        <f t="shared" si="25"/>
        <v>4.233654876741702E-2</v>
      </c>
    </row>
    <row r="808" spans="1:9" x14ac:dyDescent="0.35">
      <c r="A808" s="33">
        <v>24565</v>
      </c>
      <c r="B808" s="34"/>
      <c r="C808" s="34" t="s">
        <v>573</v>
      </c>
      <c r="D808" s="35" t="s">
        <v>15</v>
      </c>
      <c r="E808" s="35" t="s">
        <v>27</v>
      </c>
      <c r="F808" s="36">
        <v>15.3325</v>
      </c>
      <c r="G808" s="37">
        <v>712.96</v>
      </c>
      <c r="H808" s="38">
        <f t="shared" si="24"/>
        <v>737.69</v>
      </c>
      <c r="I808" s="39">
        <f t="shared" si="25"/>
        <v>-3.3523566809906626E-2</v>
      </c>
    </row>
    <row r="809" spans="1:9" x14ac:dyDescent="0.35">
      <c r="A809" s="33">
        <v>24566</v>
      </c>
      <c r="B809" s="34"/>
      <c r="C809" s="34" t="s">
        <v>573</v>
      </c>
      <c r="D809" s="35" t="s">
        <v>15</v>
      </c>
      <c r="E809" s="35" t="s">
        <v>27</v>
      </c>
      <c r="F809" s="36">
        <v>15.3325</v>
      </c>
      <c r="G809" s="37">
        <v>712.96</v>
      </c>
      <c r="H809" s="38">
        <f t="shared" si="24"/>
        <v>737.69</v>
      </c>
      <c r="I809" s="39">
        <f t="shared" si="25"/>
        <v>-3.3523566809906626E-2</v>
      </c>
    </row>
    <row r="810" spans="1:9" x14ac:dyDescent="0.35">
      <c r="A810" s="33">
        <v>24575</v>
      </c>
      <c r="B810" s="34"/>
      <c r="C810" s="34" t="s">
        <v>573</v>
      </c>
      <c r="D810" s="35" t="s">
        <v>15</v>
      </c>
      <c r="E810" s="35" t="s">
        <v>114</v>
      </c>
      <c r="F810" s="36">
        <v>144.00579999999999</v>
      </c>
      <c r="G810" s="37">
        <v>6696.27</v>
      </c>
      <c r="H810" s="38">
        <f t="shared" si="24"/>
        <v>5069.83</v>
      </c>
      <c r="I810" s="39">
        <f t="shared" si="25"/>
        <v>0.32080760104382211</v>
      </c>
    </row>
    <row r="811" spans="1:9" x14ac:dyDescent="0.35">
      <c r="A811" s="33">
        <v>24576</v>
      </c>
      <c r="B811" s="34"/>
      <c r="C811" s="34" t="s">
        <v>573</v>
      </c>
      <c r="D811" s="35" t="s">
        <v>15</v>
      </c>
      <c r="E811" s="35" t="s">
        <v>27</v>
      </c>
      <c r="F811" s="36">
        <v>2.5095999999999998</v>
      </c>
      <c r="G811" s="37">
        <v>116.7</v>
      </c>
      <c r="H811" s="38">
        <f t="shared" si="24"/>
        <v>111.96</v>
      </c>
      <c r="I811" s="39">
        <f t="shared" si="25"/>
        <v>4.233654876741702E-2</v>
      </c>
    </row>
    <row r="812" spans="1:9" x14ac:dyDescent="0.35">
      <c r="A812" s="33">
        <v>24577</v>
      </c>
      <c r="B812" s="34"/>
      <c r="C812" s="34" t="s">
        <v>573</v>
      </c>
      <c r="D812" s="35" t="s">
        <v>15</v>
      </c>
      <c r="E812" s="35" t="s">
        <v>27</v>
      </c>
      <c r="F812" s="36">
        <v>15.3325</v>
      </c>
      <c r="G812" s="37">
        <v>712.96</v>
      </c>
      <c r="H812" s="38">
        <f t="shared" si="24"/>
        <v>737.69</v>
      </c>
      <c r="I812" s="39">
        <f t="shared" si="25"/>
        <v>-3.3523566809906626E-2</v>
      </c>
    </row>
    <row r="813" spans="1:9" x14ac:dyDescent="0.35">
      <c r="A813" s="33">
        <v>24579</v>
      </c>
      <c r="B813" s="34"/>
      <c r="C813" s="34" t="s">
        <v>573</v>
      </c>
      <c r="D813" s="35" t="s">
        <v>15</v>
      </c>
      <c r="E813" s="35" t="s">
        <v>114</v>
      </c>
      <c r="F813" s="36">
        <v>150.09960000000001</v>
      </c>
      <c r="G813" s="37">
        <v>6979.63</v>
      </c>
      <c r="H813" s="38">
        <f t="shared" si="24"/>
        <v>5069.83</v>
      </c>
      <c r="I813" s="39">
        <f t="shared" si="25"/>
        <v>0.37669902146620304</v>
      </c>
    </row>
    <row r="814" spans="1:9" x14ac:dyDescent="0.35">
      <c r="A814" s="33">
        <v>24582</v>
      </c>
      <c r="B814" s="34"/>
      <c r="C814" s="34" t="s">
        <v>573</v>
      </c>
      <c r="D814" s="35" t="s">
        <v>15</v>
      </c>
      <c r="E814" s="35" t="s">
        <v>27</v>
      </c>
      <c r="F814" s="36">
        <v>27.290099999999999</v>
      </c>
      <c r="G814" s="37">
        <v>1268.99</v>
      </c>
      <c r="H814" s="38">
        <f t="shared" si="24"/>
        <v>1280.0999999999999</v>
      </c>
      <c r="I814" s="39">
        <f t="shared" si="25"/>
        <v>-8.6790094523864544E-3</v>
      </c>
    </row>
    <row r="815" spans="1:9" x14ac:dyDescent="0.35">
      <c r="A815" s="33">
        <v>24586</v>
      </c>
      <c r="B815" s="34"/>
      <c r="C815" s="34" t="s">
        <v>638</v>
      </c>
      <c r="D815" s="35" t="s">
        <v>15</v>
      </c>
      <c r="E815" s="35" t="s">
        <v>18</v>
      </c>
      <c r="F815" s="36">
        <v>114.60420000000001</v>
      </c>
      <c r="G815" s="37">
        <v>5329.1</v>
      </c>
      <c r="H815" s="38">
        <f t="shared" si="24"/>
        <v>5069.83</v>
      </c>
      <c r="I815" s="39">
        <f t="shared" si="25"/>
        <v>5.113978180727962E-2</v>
      </c>
    </row>
    <row r="816" spans="1:9" x14ac:dyDescent="0.35">
      <c r="A816" s="33">
        <v>24587</v>
      </c>
      <c r="B816" s="34"/>
      <c r="C816" s="34" t="s">
        <v>638</v>
      </c>
      <c r="D816" s="35" t="s">
        <v>15</v>
      </c>
      <c r="E816" s="35" t="s">
        <v>114</v>
      </c>
      <c r="F816" s="36">
        <v>167.3561</v>
      </c>
      <c r="G816" s="37">
        <v>7782.06</v>
      </c>
      <c r="H816" s="38">
        <f t="shared" si="24"/>
        <v>7062.2</v>
      </c>
      <c r="I816" s="39">
        <f t="shared" si="25"/>
        <v>0.10193140947580083</v>
      </c>
    </row>
    <row r="817" spans="1:9" x14ac:dyDescent="0.35">
      <c r="A817" s="33">
        <v>24600</v>
      </c>
      <c r="B817" s="34"/>
      <c r="C817" s="34" t="s">
        <v>639</v>
      </c>
      <c r="D817" s="35" t="s">
        <v>15</v>
      </c>
      <c r="E817" s="35" t="s">
        <v>27</v>
      </c>
      <c r="F817" s="36">
        <v>2.5095999999999998</v>
      </c>
      <c r="G817" s="37">
        <v>116.7</v>
      </c>
      <c r="H817" s="38">
        <f t="shared" si="24"/>
        <v>111.96</v>
      </c>
      <c r="I817" s="39">
        <f t="shared" si="25"/>
        <v>4.233654876741702E-2</v>
      </c>
    </row>
    <row r="818" spans="1:9" x14ac:dyDescent="0.35">
      <c r="A818" s="33">
        <v>24605</v>
      </c>
      <c r="B818" s="34"/>
      <c r="C818" s="34" t="s">
        <v>639</v>
      </c>
      <c r="D818" s="35" t="s">
        <v>15</v>
      </c>
      <c r="E818" s="35" t="s">
        <v>27</v>
      </c>
      <c r="F818" s="36">
        <v>15.3325</v>
      </c>
      <c r="G818" s="37">
        <v>712.96</v>
      </c>
      <c r="H818" s="38">
        <f t="shared" si="24"/>
        <v>737.69</v>
      </c>
      <c r="I818" s="39">
        <f t="shared" si="25"/>
        <v>-3.3523566809906626E-2</v>
      </c>
    </row>
    <row r="819" spans="1:9" x14ac:dyDescent="0.35">
      <c r="A819" s="33">
        <v>24615</v>
      </c>
      <c r="B819" s="34"/>
      <c r="C819" s="34" t="s">
        <v>639</v>
      </c>
      <c r="D819" s="35" t="s">
        <v>15</v>
      </c>
      <c r="E819" s="35" t="s">
        <v>27</v>
      </c>
      <c r="F819" s="36">
        <v>59.701099999999997</v>
      </c>
      <c r="G819" s="37">
        <v>2776.1</v>
      </c>
      <c r="H819" s="38">
        <f t="shared" si="24"/>
        <v>2721.78</v>
      </c>
      <c r="I819" s="39">
        <f t="shared" si="25"/>
        <v>1.9957527794310967E-2</v>
      </c>
    </row>
    <row r="820" spans="1:9" x14ac:dyDescent="0.35">
      <c r="A820" s="33">
        <v>24620</v>
      </c>
      <c r="B820" s="34"/>
      <c r="C820" s="34" t="s">
        <v>638</v>
      </c>
      <c r="D820" s="35" t="s">
        <v>15</v>
      </c>
      <c r="E820" s="35" t="s">
        <v>27</v>
      </c>
      <c r="F820" s="36">
        <v>15.3325</v>
      </c>
      <c r="G820" s="37">
        <v>712.96</v>
      </c>
      <c r="H820" s="38">
        <f t="shared" si="24"/>
        <v>737.69</v>
      </c>
      <c r="I820" s="39">
        <f t="shared" si="25"/>
        <v>-3.3523566809906626E-2</v>
      </c>
    </row>
    <row r="821" spans="1:9" x14ac:dyDescent="0.35">
      <c r="A821" s="33">
        <v>24635</v>
      </c>
      <c r="B821" s="34"/>
      <c r="C821" s="34" t="s">
        <v>638</v>
      </c>
      <c r="D821" s="35" t="s">
        <v>15</v>
      </c>
      <c r="E821" s="35" t="s">
        <v>114</v>
      </c>
      <c r="F821" s="36">
        <v>80.610100000000003</v>
      </c>
      <c r="G821" s="37">
        <v>3748.37</v>
      </c>
      <c r="H821" s="38">
        <f t="shared" si="24"/>
        <v>2721.78</v>
      </c>
      <c r="I821" s="39">
        <f t="shared" si="25"/>
        <v>0.37717596572831003</v>
      </c>
    </row>
    <row r="822" spans="1:9" x14ac:dyDescent="0.35">
      <c r="A822" s="33">
        <v>24640</v>
      </c>
      <c r="B822" s="34"/>
      <c r="C822" s="34" t="s">
        <v>639</v>
      </c>
      <c r="D822" s="35" t="s">
        <v>15</v>
      </c>
      <c r="E822" s="35" t="s">
        <v>16</v>
      </c>
      <c r="F822" s="36"/>
      <c r="G822" s="37">
        <v>57.62</v>
      </c>
      <c r="H822" s="38">
        <f t="shared" si="24"/>
        <v>54.36</v>
      </c>
      <c r="I822" s="39">
        <f t="shared" si="25"/>
        <v>5.9970566593083113E-2</v>
      </c>
    </row>
    <row r="823" spans="1:9" x14ac:dyDescent="0.35">
      <c r="A823" s="33">
        <v>24650</v>
      </c>
      <c r="B823" s="34"/>
      <c r="C823" s="34" t="s">
        <v>640</v>
      </c>
      <c r="D823" s="35" t="s">
        <v>15</v>
      </c>
      <c r="E823" s="35" t="s">
        <v>51</v>
      </c>
      <c r="F823" s="36">
        <v>2.5095999999999998</v>
      </c>
      <c r="G823" s="37">
        <v>116.7</v>
      </c>
      <c r="H823" s="38">
        <f t="shared" si="24"/>
        <v>111.96</v>
      </c>
      <c r="I823" s="39">
        <f t="shared" si="25"/>
        <v>4.233654876741702E-2</v>
      </c>
    </row>
    <row r="824" spans="1:9" x14ac:dyDescent="0.35">
      <c r="A824" s="33">
        <v>24655</v>
      </c>
      <c r="B824" s="34"/>
      <c r="C824" s="34" t="s">
        <v>640</v>
      </c>
      <c r="D824" s="35" t="s">
        <v>15</v>
      </c>
      <c r="E824" s="35" t="s">
        <v>27</v>
      </c>
      <c r="F824" s="36">
        <v>15.3325</v>
      </c>
      <c r="G824" s="37">
        <v>712.96</v>
      </c>
      <c r="H824" s="38">
        <f t="shared" si="24"/>
        <v>737.69</v>
      </c>
      <c r="I824" s="39">
        <f t="shared" si="25"/>
        <v>-3.3523566809906626E-2</v>
      </c>
    </row>
    <row r="825" spans="1:9" x14ac:dyDescent="0.35">
      <c r="A825" s="33">
        <v>24665</v>
      </c>
      <c r="B825" s="34"/>
      <c r="C825" s="34" t="s">
        <v>640</v>
      </c>
      <c r="D825" s="35" t="s">
        <v>15</v>
      </c>
      <c r="E825" s="35" t="s">
        <v>27</v>
      </c>
      <c r="F825" s="36">
        <v>59.701099999999997</v>
      </c>
      <c r="G825" s="37">
        <v>2776.1</v>
      </c>
      <c r="H825" s="38">
        <f t="shared" si="24"/>
        <v>2721.78</v>
      </c>
      <c r="I825" s="39">
        <f t="shared" si="25"/>
        <v>1.9957527794310967E-2</v>
      </c>
    </row>
    <row r="826" spans="1:9" x14ac:dyDescent="0.35">
      <c r="A826" s="33">
        <v>24666</v>
      </c>
      <c r="B826" s="34"/>
      <c r="C826" s="34" t="s">
        <v>640</v>
      </c>
      <c r="D826" s="35" t="s">
        <v>15</v>
      </c>
      <c r="E826" s="35" t="s">
        <v>114</v>
      </c>
      <c r="F826" s="36">
        <v>178.91399999999999</v>
      </c>
      <c r="G826" s="37">
        <v>8319.5</v>
      </c>
      <c r="H826" s="38">
        <f t="shared" si="24"/>
        <v>7883.85</v>
      </c>
      <c r="I826" s="39">
        <f t="shared" si="25"/>
        <v>5.5258534852895426E-2</v>
      </c>
    </row>
    <row r="827" spans="1:9" x14ac:dyDescent="0.35">
      <c r="A827" s="33">
        <v>24670</v>
      </c>
      <c r="B827" s="34"/>
      <c r="C827" s="34" t="s">
        <v>641</v>
      </c>
      <c r="D827" s="35" t="s">
        <v>15</v>
      </c>
      <c r="E827" s="35" t="s">
        <v>27</v>
      </c>
      <c r="F827" s="36">
        <v>2.5095999999999998</v>
      </c>
      <c r="G827" s="37">
        <v>116.7</v>
      </c>
      <c r="H827" s="38">
        <f t="shared" si="24"/>
        <v>111.96</v>
      </c>
      <c r="I827" s="39">
        <f t="shared" si="25"/>
        <v>4.233654876741702E-2</v>
      </c>
    </row>
    <row r="828" spans="1:9" x14ac:dyDescent="0.35">
      <c r="A828" s="33">
        <v>24675</v>
      </c>
      <c r="B828" s="34"/>
      <c r="C828" s="34" t="s">
        <v>641</v>
      </c>
      <c r="D828" s="35" t="s">
        <v>15</v>
      </c>
      <c r="E828" s="35" t="s">
        <v>27</v>
      </c>
      <c r="F828" s="36">
        <v>15.3325</v>
      </c>
      <c r="G828" s="37">
        <v>712.96</v>
      </c>
      <c r="H828" s="38">
        <f t="shared" si="24"/>
        <v>737.69</v>
      </c>
      <c r="I828" s="39">
        <f t="shared" si="25"/>
        <v>-3.3523566809906626E-2</v>
      </c>
    </row>
    <row r="829" spans="1:9" x14ac:dyDescent="0.35">
      <c r="A829" s="33">
        <v>24685</v>
      </c>
      <c r="B829" s="34"/>
      <c r="C829" s="34" t="s">
        <v>641</v>
      </c>
      <c r="D829" s="35" t="s">
        <v>15</v>
      </c>
      <c r="E829" s="35" t="s">
        <v>114</v>
      </c>
      <c r="F829" s="36">
        <v>76.979799999999997</v>
      </c>
      <c r="G829" s="37">
        <v>3579.56</v>
      </c>
      <c r="H829" s="38">
        <f t="shared" si="24"/>
        <v>2721.78</v>
      </c>
      <c r="I829" s="39">
        <f t="shared" si="25"/>
        <v>0.31515405359727816</v>
      </c>
    </row>
    <row r="830" spans="1:9" x14ac:dyDescent="0.35">
      <c r="A830" s="33">
        <v>24800</v>
      </c>
      <c r="B830" s="34"/>
      <c r="C830" s="34" t="s">
        <v>642</v>
      </c>
      <c r="D830" s="35" t="s">
        <v>15</v>
      </c>
      <c r="E830" s="35" t="s">
        <v>27</v>
      </c>
      <c r="F830" s="36">
        <v>59.701099999999997</v>
      </c>
      <c r="G830" s="37">
        <v>2776.1</v>
      </c>
      <c r="H830" s="38">
        <f t="shared" si="24"/>
        <v>2721.78</v>
      </c>
      <c r="I830" s="39">
        <f t="shared" si="25"/>
        <v>1.9957527794310967E-2</v>
      </c>
    </row>
    <row r="831" spans="1:9" x14ac:dyDescent="0.35">
      <c r="A831" s="33">
        <v>24802</v>
      </c>
      <c r="B831" s="34"/>
      <c r="C831" s="34" t="s">
        <v>643</v>
      </c>
      <c r="D831" s="35" t="s">
        <v>15</v>
      </c>
      <c r="E831" s="35" t="s">
        <v>18</v>
      </c>
      <c r="F831" s="36">
        <v>114.60420000000001</v>
      </c>
      <c r="G831" s="37">
        <v>5329.1</v>
      </c>
      <c r="H831" s="38">
        <f t="shared" si="24"/>
        <v>5069.83</v>
      </c>
      <c r="I831" s="39">
        <f t="shared" si="25"/>
        <v>5.113978180727962E-2</v>
      </c>
    </row>
    <row r="832" spans="1:9" x14ac:dyDescent="0.35">
      <c r="A832" s="33">
        <v>24925</v>
      </c>
      <c r="B832" s="34"/>
      <c r="C832" s="34" t="s">
        <v>578</v>
      </c>
      <c r="D832" s="35" t="s">
        <v>15</v>
      </c>
      <c r="E832" s="35" t="s">
        <v>27</v>
      </c>
      <c r="F832" s="36">
        <v>27.290099999999999</v>
      </c>
      <c r="G832" s="37">
        <v>1268.99</v>
      </c>
      <c r="H832" s="38">
        <f t="shared" si="24"/>
        <v>1280.0999999999999</v>
      </c>
      <c r="I832" s="39">
        <f t="shared" si="25"/>
        <v>-8.6790094523864544E-3</v>
      </c>
    </row>
    <row r="833" spans="1:9" x14ac:dyDescent="0.35">
      <c r="A833" s="33">
        <v>25000</v>
      </c>
      <c r="B833" s="34"/>
      <c r="C833" s="34" t="s">
        <v>644</v>
      </c>
      <c r="D833" s="35" t="s">
        <v>15</v>
      </c>
      <c r="E833" s="35" t="s">
        <v>27</v>
      </c>
      <c r="F833" s="36">
        <v>15.3325</v>
      </c>
      <c r="G833" s="37">
        <v>712.96</v>
      </c>
      <c r="H833" s="38">
        <f t="shared" si="24"/>
        <v>737.69</v>
      </c>
      <c r="I833" s="39">
        <f t="shared" si="25"/>
        <v>-3.3523566809906626E-2</v>
      </c>
    </row>
    <row r="834" spans="1:9" x14ac:dyDescent="0.35">
      <c r="A834" s="33">
        <v>25001</v>
      </c>
      <c r="B834" s="34"/>
      <c r="C834" s="34" t="s">
        <v>645</v>
      </c>
      <c r="D834" s="35" t="s">
        <v>15</v>
      </c>
      <c r="E834" s="35" t="s">
        <v>18</v>
      </c>
      <c r="F834" s="36">
        <v>27.290099999999999</v>
      </c>
      <c r="G834" s="37">
        <v>1268.99</v>
      </c>
      <c r="H834" s="38">
        <f t="shared" si="24"/>
        <v>737.69</v>
      </c>
      <c r="I834" s="39">
        <f t="shared" si="25"/>
        <v>0.72022123114045189</v>
      </c>
    </row>
    <row r="835" spans="1:9" x14ac:dyDescent="0.35">
      <c r="A835" s="33">
        <v>25020</v>
      </c>
      <c r="B835" s="34"/>
      <c r="C835" s="34" t="s">
        <v>646</v>
      </c>
      <c r="D835" s="35" t="s">
        <v>15</v>
      </c>
      <c r="E835" s="35" t="s">
        <v>27</v>
      </c>
      <c r="F835" s="36">
        <v>15.3325</v>
      </c>
      <c r="G835" s="37">
        <v>712.96</v>
      </c>
      <c r="H835" s="38">
        <f t="shared" si="24"/>
        <v>737.69</v>
      </c>
      <c r="I835" s="39">
        <f t="shared" si="25"/>
        <v>-3.3523566809906626E-2</v>
      </c>
    </row>
    <row r="836" spans="1:9" x14ac:dyDescent="0.35">
      <c r="A836" s="33">
        <v>25023</v>
      </c>
      <c r="B836" s="34"/>
      <c r="C836" s="34" t="s">
        <v>646</v>
      </c>
      <c r="D836" s="35" t="s">
        <v>15</v>
      </c>
      <c r="E836" s="35" t="s">
        <v>27</v>
      </c>
      <c r="F836" s="36">
        <v>27.290099999999999</v>
      </c>
      <c r="G836" s="37">
        <v>1268.99</v>
      </c>
      <c r="H836" s="38">
        <f t="shared" si="24"/>
        <v>1280.0999999999999</v>
      </c>
      <c r="I836" s="39">
        <f t="shared" si="25"/>
        <v>-8.6790094523864544E-3</v>
      </c>
    </row>
    <row r="837" spans="1:9" x14ac:dyDescent="0.35">
      <c r="A837" s="33">
        <v>25024</v>
      </c>
      <c r="B837" s="34"/>
      <c r="C837" s="34" t="s">
        <v>647</v>
      </c>
      <c r="D837" s="35" t="s">
        <v>15</v>
      </c>
      <c r="E837" s="35" t="s">
        <v>27</v>
      </c>
      <c r="F837" s="36">
        <v>27.290099999999999</v>
      </c>
      <c r="G837" s="37">
        <v>1268.99</v>
      </c>
      <c r="H837" s="38">
        <f t="shared" si="24"/>
        <v>1280.0999999999999</v>
      </c>
      <c r="I837" s="39">
        <f t="shared" si="25"/>
        <v>-8.6790094523864544E-3</v>
      </c>
    </row>
    <row r="838" spans="1:9" x14ac:dyDescent="0.35">
      <c r="A838" s="33">
        <v>25025</v>
      </c>
      <c r="B838" s="34"/>
      <c r="C838" s="34" t="s">
        <v>647</v>
      </c>
      <c r="D838" s="35" t="s">
        <v>15</v>
      </c>
      <c r="E838" s="35" t="s">
        <v>27</v>
      </c>
      <c r="F838" s="36">
        <v>15.3325</v>
      </c>
      <c r="G838" s="37">
        <v>712.96</v>
      </c>
      <c r="H838" s="38">
        <f t="shared" si="24"/>
        <v>737.69</v>
      </c>
      <c r="I838" s="39">
        <f t="shared" si="25"/>
        <v>-3.3523566809906626E-2</v>
      </c>
    </row>
    <row r="839" spans="1:9" x14ac:dyDescent="0.35">
      <c r="A839" s="33">
        <v>25028</v>
      </c>
      <c r="B839" s="34"/>
      <c r="C839" s="34" t="s">
        <v>648</v>
      </c>
      <c r="D839" s="35" t="s">
        <v>15</v>
      </c>
      <c r="E839" s="35" t="s">
        <v>27</v>
      </c>
      <c r="F839" s="36">
        <v>27.290099999999999</v>
      </c>
      <c r="G839" s="37">
        <v>1268.99</v>
      </c>
      <c r="H839" s="38">
        <f t="shared" si="24"/>
        <v>1280.0999999999999</v>
      </c>
      <c r="I839" s="39">
        <f t="shared" si="25"/>
        <v>-8.6790094523864544E-3</v>
      </c>
    </row>
    <row r="840" spans="1:9" x14ac:dyDescent="0.35">
      <c r="A840" s="33">
        <v>25031</v>
      </c>
      <c r="B840" s="34"/>
      <c r="C840" s="34" t="s">
        <v>649</v>
      </c>
      <c r="D840" s="35" t="s">
        <v>15</v>
      </c>
      <c r="E840" s="35" t="s">
        <v>27</v>
      </c>
      <c r="F840" s="36">
        <v>15.3325</v>
      </c>
      <c r="G840" s="37">
        <v>712.96</v>
      </c>
      <c r="H840" s="38">
        <f t="shared" si="24"/>
        <v>737.69</v>
      </c>
      <c r="I840" s="39">
        <f t="shared" si="25"/>
        <v>-3.3523566809906626E-2</v>
      </c>
    </row>
    <row r="841" spans="1:9" x14ac:dyDescent="0.35">
      <c r="A841" s="33">
        <v>25035</v>
      </c>
      <c r="B841" s="34"/>
      <c r="C841" s="34" t="s">
        <v>650</v>
      </c>
      <c r="D841" s="35" t="s">
        <v>15</v>
      </c>
      <c r="E841" s="35" t="s">
        <v>27</v>
      </c>
      <c r="F841" s="36">
        <v>59.701099999999997</v>
      </c>
      <c r="G841" s="37">
        <v>2776.1</v>
      </c>
      <c r="H841" s="38">
        <f t="shared" si="24"/>
        <v>2721.78</v>
      </c>
      <c r="I841" s="39">
        <f t="shared" si="25"/>
        <v>1.9957527794310967E-2</v>
      </c>
    </row>
    <row r="842" spans="1:9" x14ac:dyDescent="0.35">
      <c r="A842" s="33">
        <v>25040</v>
      </c>
      <c r="B842" s="34"/>
      <c r="C842" s="34" t="s">
        <v>651</v>
      </c>
      <c r="D842" s="35" t="s">
        <v>15</v>
      </c>
      <c r="E842" s="35" t="s">
        <v>27</v>
      </c>
      <c r="F842" s="36">
        <v>27.290099999999999</v>
      </c>
      <c r="G842" s="37">
        <v>1268.99</v>
      </c>
      <c r="H842" s="38">
        <f t="shared" si="24"/>
        <v>1280.0999999999999</v>
      </c>
      <c r="I842" s="39">
        <f t="shared" si="25"/>
        <v>-8.6790094523864544E-3</v>
      </c>
    </row>
    <row r="843" spans="1:9" x14ac:dyDescent="0.35">
      <c r="A843" s="33">
        <v>25065</v>
      </c>
      <c r="B843" s="34"/>
      <c r="C843" s="34" t="s">
        <v>652</v>
      </c>
      <c r="D843" s="35" t="s">
        <v>15</v>
      </c>
      <c r="E843" s="35" t="s">
        <v>16</v>
      </c>
      <c r="F843" s="36"/>
      <c r="G843" s="37">
        <v>172.85</v>
      </c>
      <c r="H843" s="38">
        <f t="shared" si="24"/>
        <v>177.48</v>
      </c>
      <c r="I843" s="39">
        <f t="shared" si="25"/>
        <v>-2.6087446472841985E-2</v>
      </c>
    </row>
    <row r="844" spans="1:9" x14ac:dyDescent="0.35">
      <c r="A844" s="33">
        <v>25066</v>
      </c>
      <c r="B844" s="34"/>
      <c r="C844" s="34" t="s">
        <v>652</v>
      </c>
      <c r="D844" s="35" t="s">
        <v>15</v>
      </c>
      <c r="E844" s="35" t="s">
        <v>27</v>
      </c>
      <c r="F844" s="36">
        <v>23.389900000000001</v>
      </c>
      <c r="G844" s="37">
        <v>1087.6300000000001</v>
      </c>
      <c r="H844" s="38">
        <f t="shared" ref="H844:H907" si="26">IF(ISERROR(VLOOKUP(A844,Rates2018,8,FALSE)),0,VLOOKUP(A844,Rates2018,8,FALSE))</f>
        <v>1062.93</v>
      </c>
      <c r="I844" s="39">
        <f t="shared" si="25"/>
        <v>2.3237654408098413E-2</v>
      </c>
    </row>
    <row r="845" spans="1:9" x14ac:dyDescent="0.35">
      <c r="A845" s="33">
        <v>25071</v>
      </c>
      <c r="B845" s="34"/>
      <c r="C845" s="34" t="s">
        <v>653</v>
      </c>
      <c r="D845" s="35" t="s">
        <v>15</v>
      </c>
      <c r="E845" s="35" t="s">
        <v>18</v>
      </c>
      <c r="F845" s="36">
        <v>11.8651</v>
      </c>
      <c r="G845" s="37">
        <v>551.73</v>
      </c>
      <c r="H845" s="38">
        <f t="shared" si="26"/>
        <v>542.96</v>
      </c>
      <c r="I845" s="39">
        <f t="shared" ref="I845:I908" si="27">IFERROR((G845-H845)/H845,0)</f>
        <v>1.6152202740533337E-2</v>
      </c>
    </row>
    <row r="846" spans="1:9" x14ac:dyDescent="0.35">
      <c r="A846" s="33">
        <v>25073</v>
      </c>
      <c r="B846" s="34"/>
      <c r="C846" s="34" t="s">
        <v>654</v>
      </c>
      <c r="D846" s="35" t="s">
        <v>15</v>
      </c>
      <c r="E846" s="35" t="s">
        <v>18</v>
      </c>
      <c r="F846" s="36">
        <v>23.389900000000001</v>
      </c>
      <c r="G846" s="37">
        <v>1087.6300000000001</v>
      </c>
      <c r="H846" s="38">
        <f t="shared" si="26"/>
        <v>1062.93</v>
      </c>
      <c r="I846" s="39">
        <f t="shared" si="27"/>
        <v>2.3237654408098413E-2</v>
      </c>
    </row>
    <row r="847" spans="1:9" x14ac:dyDescent="0.35">
      <c r="A847" s="33">
        <v>25075</v>
      </c>
      <c r="B847" s="34"/>
      <c r="C847" s="34" t="s">
        <v>655</v>
      </c>
      <c r="D847" s="35" t="s">
        <v>15</v>
      </c>
      <c r="E847" s="35" t="s">
        <v>18</v>
      </c>
      <c r="F847" s="36">
        <v>11.8651</v>
      </c>
      <c r="G847" s="37">
        <v>551.73</v>
      </c>
      <c r="H847" s="38">
        <f t="shared" si="26"/>
        <v>542.96</v>
      </c>
      <c r="I847" s="39">
        <f t="shared" si="27"/>
        <v>1.6152202740533337E-2</v>
      </c>
    </row>
    <row r="848" spans="1:9" x14ac:dyDescent="0.35">
      <c r="A848" s="33">
        <v>25076</v>
      </c>
      <c r="B848" s="34"/>
      <c r="C848" s="34" t="s">
        <v>656</v>
      </c>
      <c r="D848" s="35" t="s">
        <v>15</v>
      </c>
      <c r="E848" s="35" t="s">
        <v>18</v>
      </c>
      <c r="F848" s="36">
        <v>11.8651</v>
      </c>
      <c r="G848" s="37">
        <v>551.73</v>
      </c>
      <c r="H848" s="38">
        <f t="shared" si="26"/>
        <v>542.96</v>
      </c>
      <c r="I848" s="39">
        <f t="shared" si="27"/>
        <v>1.6152202740533337E-2</v>
      </c>
    </row>
    <row r="849" spans="1:9" x14ac:dyDescent="0.35">
      <c r="A849" s="33">
        <v>25077</v>
      </c>
      <c r="B849" s="34"/>
      <c r="C849" s="34" t="s">
        <v>657</v>
      </c>
      <c r="D849" s="35" t="s">
        <v>15</v>
      </c>
      <c r="E849" s="35" t="s">
        <v>18</v>
      </c>
      <c r="F849" s="36">
        <v>11.8651</v>
      </c>
      <c r="G849" s="37">
        <v>551.73</v>
      </c>
      <c r="H849" s="38">
        <f t="shared" si="26"/>
        <v>542.96</v>
      </c>
      <c r="I849" s="39">
        <f t="shared" si="27"/>
        <v>1.6152202740533337E-2</v>
      </c>
    </row>
    <row r="850" spans="1:9" x14ac:dyDescent="0.35">
      <c r="A850" s="33">
        <v>25078</v>
      </c>
      <c r="B850" s="34"/>
      <c r="C850" s="34" t="s">
        <v>658</v>
      </c>
      <c r="D850" s="35" t="s">
        <v>15</v>
      </c>
      <c r="E850" s="35" t="s">
        <v>18</v>
      </c>
      <c r="F850" s="36">
        <v>23.389900000000001</v>
      </c>
      <c r="G850" s="37">
        <v>1087.6300000000001</v>
      </c>
      <c r="H850" s="38">
        <f t="shared" si="26"/>
        <v>1062.93</v>
      </c>
      <c r="I850" s="39">
        <f t="shared" si="27"/>
        <v>2.3237654408098413E-2</v>
      </c>
    </row>
    <row r="851" spans="1:9" x14ac:dyDescent="0.35">
      <c r="A851" s="33">
        <v>25085</v>
      </c>
      <c r="B851" s="34"/>
      <c r="C851" s="34" t="s">
        <v>659</v>
      </c>
      <c r="D851" s="35" t="s">
        <v>15</v>
      </c>
      <c r="E851" s="35" t="s">
        <v>27</v>
      </c>
      <c r="F851" s="36">
        <v>27.290099999999999</v>
      </c>
      <c r="G851" s="37">
        <v>1268.99</v>
      </c>
      <c r="H851" s="38">
        <f t="shared" si="26"/>
        <v>1280.0999999999999</v>
      </c>
      <c r="I851" s="39">
        <f t="shared" si="27"/>
        <v>-8.6790094523864544E-3</v>
      </c>
    </row>
    <row r="852" spans="1:9" x14ac:dyDescent="0.35">
      <c r="A852" s="33">
        <v>25100</v>
      </c>
      <c r="B852" s="34"/>
      <c r="C852" s="34" t="s">
        <v>660</v>
      </c>
      <c r="D852" s="35" t="s">
        <v>15</v>
      </c>
      <c r="E852" s="35" t="s">
        <v>27</v>
      </c>
      <c r="F852" s="36">
        <v>27.290099999999999</v>
      </c>
      <c r="G852" s="37">
        <v>1268.99</v>
      </c>
      <c r="H852" s="38">
        <f t="shared" si="26"/>
        <v>737.69</v>
      </c>
      <c r="I852" s="39">
        <f t="shared" si="27"/>
        <v>0.72022123114045189</v>
      </c>
    </row>
    <row r="853" spans="1:9" x14ac:dyDescent="0.35">
      <c r="A853" s="33">
        <v>25101</v>
      </c>
      <c r="B853" s="34"/>
      <c r="C853" s="34" t="s">
        <v>651</v>
      </c>
      <c r="D853" s="35" t="s">
        <v>15</v>
      </c>
      <c r="E853" s="35" t="s">
        <v>27</v>
      </c>
      <c r="F853" s="36">
        <v>27.290099999999999</v>
      </c>
      <c r="G853" s="37">
        <v>1268.99</v>
      </c>
      <c r="H853" s="38">
        <f t="shared" si="26"/>
        <v>1280.0999999999999</v>
      </c>
      <c r="I853" s="39">
        <f t="shared" si="27"/>
        <v>-8.6790094523864544E-3</v>
      </c>
    </row>
    <row r="854" spans="1:9" x14ac:dyDescent="0.35">
      <c r="A854" s="33">
        <v>25105</v>
      </c>
      <c r="B854" s="34"/>
      <c r="C854" s="34" t="s">
        <v>661</v>
      </c>
      <c r="D854" s="35" t="s">
        <v>15</v>
      </c>
      <c r="E854" s="35" t="s">
        <v>27</v>
      </c>
      <c r="F854" s="36">
        <v>27.290099999999999</v>
      </c>
      <c r="G854" s="37">
        <v>1268.99</v>
      </c>
      <c r="H854" s="38">
        <f t="shared" si="26"/>
        <v>1280.0999999999999</v>
      </c>
      <c r="I854" s="39">
        <f t="shared" si="27"/>
        <v>-8.6790094523864544E-3</v>
      </c>
    </row>
    <row r="855" spans="1:9" x14ac:dyDescent="0.35">
      <c r="A855" s="33">
        <v>25107</v>
      </c>
      <c r="B855" s="34"/>
      <c r="C855" s="34" t="s">
        <v>662</v>
      </c>
      <c r="D855" s="35" t="s">
        <v>15</v>
      </c>
      <c r="E855" s="35" t="s">
        <v>27</v>
      </c>
      <c r="F855" s="36">
        <v>27.290099999999999</v>
      </c>
      <c r="G855" s="37">
        <v>1268.99</v>
      </c>
      <c r="H855" s="38">
        <f t="shared" si="26"/>
        <v>1280.0999999999999</v>
      </c>
      <c r="I855" s="39">
        <f t="shared" si="27"/>
        <v>-8.6790094523864544E-3</v>
      </c>
    </row>
    <row r="856" spans="1:9" x14ac:dyDescent="0.35">
      <c r="A856" s="33">
        <v>25109</v>
      </c>
      <c r="B856" s="34"/>
      <c r="C856" s="34" t="s">
        <v>663</v>
      </c>
      <c r="D856" s="35" t="s">
        <v>15</v>
      </c>
      <c r="E856" s="35" t="s">
        <v>18</v>
      </c>
      <c r="F856" s="36">
        <v>27.290099999999999</v>
      </c>
      <c r="G856" s="37">
        <v>1268.99</v>
      </c>
      <c r="H856" s="38">
        <f t="shared" si="26"/>
        <v>1280.0999999999999</v>
      </c>
      <c r="I856" s="39">
        <f t="shared" si="27"/>
        <v>-8.6790094523864544E-3</v>
      </c>
    </row>
    <row r="857" spans="1:9" x14ac:dyDescent="0.35">
      <c r="A857" s="33">
        <v>25110</v>
      </c>
      <c r="B857" s="34"/>
      <c r="C857" s="34" t="s">
        <v>664</v>
      </c>
      <c r="D857" s="35" t="s">
        <v>15</v>
      </c>
      <c r="E857" s="35" t="s">
        <v>27</v>
      </c>
      <c r="F857" s="36">
        <v>15.3325</v>
      </c>
      <c r="G857" s="37">
        <v>712.96</v>
      </c>
      <c r="H857" s="38">
        <f t="shared" si="26"/>
        <v>737.69</v>
      </c>
      <c r="I857" s="39">
        <f t="shared" si="27"/>
        <v>-3.3523566809906626E-2</v>
      </c>
    </row>
    <row r="858" spans="1:9" x14ac:dyDescent="0.35">
      <c r="A858" s="33">
        <v>25111</v>
      </c>
      <c r="B858" s="34"/>
      <c r="C858" s="34" t="s">
        <v>664</v>
      </c>
      <c r="D858" s="35" t="s">
        <v>15</v>
      </c>
      <c r="E858" s="35" t="s">
        <v>27</v>
      </c>
      <c r="F858" s="36">
        <v>15.3325</v>
      </c>
      <c r="G858" s="37">
        <v>712.96</v>
      </c>
      <c r="H858" s="38">
        <f t="shared" si="26"/>
        <v>737.69</v>
      </c>
      <c r="I858" s="39">
        <f t="shared" si="27"/>
        <v>-3.3523566809906626E-2</v>
      </c>
    </row>
    <row r="859" spans="1:9" x14ac:dyDescent="0.35">
      <c r="A859" s="33">
        <v>25112</v>
      </c>
      <c r="B859" s="34"/>
      <c r="C859" s="34" t="s">
        <v>665</v>
      </c>
      <c r="D859" s="35" t="s">
        <v>15</v>
      </c>
      <c r="E859" s="35" t="s">
        <v>27</v>
      </c>
      <c r="F859" s="36">
        <v>15.3325</v>
      </c>
      <c r="G859" s="37">
        <v>712.96</v>
      </c>
      <c r="H859" s="38">
        <f t="shared" si="26"/>
        <v>737.69</v>
      </c>
      <c r="I859" s="39">
        <f t="shared" si="27"/>
        <v>-3.3523566809906626E-2</v>
      </c>
    </row>
    <row r="860" spans="1:9" x14ac:dyDescent="0.35">
      <c r="A860" s="33">
        <v>25115</v>
      </c>
      <c r="B860" s="34"/>
      <c r="C860" s="34" t="s">
        <v>666</v>
      </c>
      <c r="D860" s="35" t="s">
        <v>15</v>
      </c>
      <c r="E860" s="35" t="s">
        <v>27</v>
      </c>
      <c r="F860" s="36">
        <v>15.3325</v>
      </c>
      <c r="G860" s="37">
        <v>712.96</v>
      </c>
      <c r="H860" s="38">
        <f t="shared" si="26"/>
        <v>737.69</v>
      </c>
      <c r="I860" s="39">
        <f t="shared" si="27"/>
        <v>-3.3523566809906626E-2</v>
      </c>
    </row>
    <row r="861" spans="1:9" x14ac:dyDescent="0.35">
      <c r="A861" s="33">
        <v>25116</v>
      </c>
      <c r="B861" s="34"/>
      <c r="C861" s="34" t="s">
        <v>666</v>
      </c>
      <c r="D861" s="35" t="s">
        <v>15</v>
      </c>
      <c r="E861" s="35" t="s">
        <v>27</v>
      </c>
      <c r="F861" s="36">
        <v>27.290099999999999</v>
      </c>
      <c r="G861" s="37">
        <v>1268.99</v>
      </c>
      <c r="H861" s="38">
        <f t="shared" si="26"/>
        <v>1280.0999999999999</v>
      </c>
      <c r="I861" s="39">
        <f t="shared" si="27"/>
        <v>-8.6790094523864544E-3</v>
      </c>
    </row>
    <row r="862" spans="1:9" x14ac:dyDescent="0.35">
      <c r="A862" s="33">
        <v>25118</v>
      </c>
      <c r="B862" s="34"/>
      <c r="C862" s="34" t="s">
        <v>667</v>
      </c>
      <c r="D862" s="35" t="s">
        <v>15</v>
      </c>
      <c r="E862" s="35" t="s">
        <v>27</v>
      </c>
      <c r="F862" s="36">
        <v>15.3325</v>
      </c>
      <c r="G862" s="37">
        <v>712.96</v>
      </c>
      <c r="H862" s="38">
        <f t="shared" si="26"/>
        <v>737.69</v>
      </c>
      <c r="I862" s="39">
        <f t="shared" si="27"/>
        <v>-3.3523566809906626E-2</v>
      </c>
    </row>
    <row r="863" spans="1:9" x14ac:dyDescent="0.35">
      <c r="A863" s="33">
        <v>25119</v>
      </c>
      <c r="B863" s="34"/>
      <c r="C863" s="34" t="s">
        <v>668</v>
      </c>
      <c r="D863" s="35" t="s">
        <v>15</v>
      </c>
      <c r="E863" s="35" t="s">
        <v>27</v>
      </c>
      <c r="F863" s="36">
        <v>27.290099999999999</v>
      </c>
      <c r="G863" s="37">
        <v>1268.99</v>
      </c>
      <c r="H863" s="38">
        <f t="shared" si="26"/>
        <v>1280.0999999999999</v>
      </c>
      <c r="I863" s="39">
        <f t="shared" si="27"/>
        <v>-8.6790094523864544E-3</v>
      </c>
    </row>
    <row r="864" spans="1:9" x14ac:dyDescent="0.35">
      <c r="A864" s="33">
        <v>25120</v>
      </c>
      <c r="B864" s="34"/>
      <c r="C864" s="34" t="s">
        <v>669</v>
      </c>
      <c r="D864" s="35" t="s">
        <v>15</v>
      </c>
      <c r="E864" s="35" t="s">
        <v>27</v>
      </c>
      <c r="F864" s="36">
        <v>27.290099999999999</v>
      </c>
      <c r="G864" s="37">
        <v>1268.99</v>
      </c>
      <c r="H864" s="38">
        <f t="shared" si="26"/>
        <v>1280.0999999999999</v>
      </c>
      <c r="I864" s="39">
        <f t="shared" si="27"/>
        <v>-8.6790094523864544E-3</v>
      </c>
    </row>
    <row r="865" spans="1:9" x14ac:dyDescent="0.35">
      <c r="A865" s="33">
        <v>25125</v>
      </c>
      <c r="B865" s="34"/>
      <c r="C865" s="34" t="s">
        <v>670</v>
      </c>
      <c r="D865" s="35" t="s">
        <v>15</v>
      </c>
      <c r="E865" s="35" t="s">
        <v>27</v>
      </c>
      <c r="F865" s="36">
        <v>15.3325</v>
      </c>
      <c r="G865" s="37">
        <v>712.96</v>
      </c>
      <c r="H865" s="38">
        <f t="shared" si="26"/>
        <v>737.69</v>
      </c>
      <c r="I865" s="39">
        <f t="shared" si="27"/>
        <v>-3.3523566809906626E-2</v>
      </c>
    </row>
    <row r="866" spans="1:9" x14ac:dyDescent="0.35">
      <c r="A866" s="33">
        <v>25126</v>
      </c>
      <c r="B866" s="34"/>
      <c r="C866" s="34" t="s">
        <v>670</v>
      </c>
      <c r="D866" s="35" t="s">
        <v>15</v>
      </c>
      <c r="E866" s="35" t="s">
        <v>114</v>
      </c>
      <c r="F866" s="36">
        <v>29.028400000000001</v>
      </c>
      <c r="G866" s="37">
        <v>1349.82</v>
      </c>
      <c r="H866" s="38">
        <f t="shared" si="26"/>
        <v>1280.0999999999999</v>
      </c>
      <c r="I866" s="39">
        <f t="shared" si="27"/>
        <v>5.446449496133117E-2</v>
      </c>
    </row>
    <row r="867" spans="1:9" x14ac:dyDescent="0.35">
      <c r="A867" s="33">
        <v>25130</v>
      </c>
      <c r="B867" s="34"/>
      <c r="C867" s="34" t="s">
        <v>671</v>
      </c>
      <c r="D867" s="35" t="s">
        <v>15</v>
      </c>
      <c r="E867" s="35" t="s">
        <v>27</v>
      </c>
      <c r="F867" s="36">
        <v>27.290099999999999</v>
      </c>
      <c r="G867" s="37">
        <v>1268.99</v>
      </c>
      <c r="H867" s="38">
        <f t="shared" si="26"/>
        <v>1280.0999999999999</v>
      </c>
      <c r="I867" s="39">
        <f t="shared" si="27"/>
        <v>-8.6790094523864544E-3</v>
      </c>
    </row>
    <row r="868" spans="1:9" x14ac:dyDescent="0.35">
      <c r="A868" s="33">
        <v>25135</v>
      </c>
      <c r="B868" s="34"/>
      <c r="C868" s="34" t="s">
        <v>672</v>
      </c>
      <c r="D868" s="35" t="s">
        <v>15</v>
      </c>
      <c r="E868" s="35" t="s">
        <v>27</v>
      </c>
      <c r="F868" s="36">
        <v>27.290099999999999</v>
      </c>
      <c r="G868" s="37">
        <v>1268.99</v>
      </c>
      <c r="H868" s="38">
        <f t="shared" si="26"/>
        <v>1280.0999999999999</v>
      </c>
      <c r="I868" s="39">
        <f t="shared" si="27"/>
        <v>-8.6790094523864544E-3</v>
      </c>
    </row>
    <row r="869" spans="1:9" x14ac:dyDescent="0.35">
      <c r="A869" s="33">
        <v>25136</v>
      </c>
      <c r="B869" s="34"/>
      <c r="C869" s="34" t="s">
        <v>672</v>
      </c>
      <c r="D869" s="35" t="s">
        <v>15</v>
      </c>
      <c r="E869" s="35" t="s">
        <v>27</v>
      </c>
      <c r="F869" s="36">
        <v>59.701099999999997</v>
      </c>
      <c r="G869" s="37">
        <v>2776.1</v>
      </c>
      <c r="H869" s="38">
        <f t="shared" si="26"/>
        <v>2721.78</v>
      </c>
      <c r="I869" s="39">
        <f t="shared" si="27"/>
        <v>1.9957527794310967E-2</v>
      </c>
    </row>
    <row r="870" spans="1:9" x14ac:dyDescent="0.35">
      <c r="A870" s="33">
        <v>25145</v>
      </c>
      <c r="B870" s="34"/>
      <c r="C870" s="34" t="s">
        <v>673</v>
      </c>
      <c r="D870" s="35" t="s">
        <v>15</v>
      </c>
      <c r="E870" s="35" t="s">
        <v>27</v>
      </c>
      <c r="F870" s="36">
        <v>27.290099999999999</v>
      </c>
      <c r="G870" s="37">
        <v>1268.99</v>
      </c>
      <c r="H870" s="38">
        <f t="shared" si="26"/>
        <v>1280.0999999999999</v>
      </c>
      <c r="I870" s="39">
        <f t="shared" si="27"/>
        <v>-8.6790094523864544E-3</v>
      </c>
    </row>
    <row r="871" spans="1:9" x14ac:dyDescent="0.35">
      <c r="A871" s="33">
        <v>25150</v>
      </c>
      <c r="B871" s="34"/>
      <c r="C871" s="34" t="s">
        <v>668</v>
      </c>
      <c r="D871" s="35" t="s">
        <v>15</v>
      </c>
      <c r="E871" s="35" t="s">
        <v>27</v>
      </c>
      <c r="F871" s="36">
        <v>27.290099999999999</v>
      </c>
      <c r="G871" s="37">
        <v>1268.99</v>
      </c>
      <c r="H871" s="38">
        <f t="shared" si="26"/>
        <v>1280.0999999999999</v>
      </c>
      <c r="I871" s="39">
        <f t="shared" si="27"/>
        <v>-8.6790094523864544E-3</v>
      </c>
    </row>
    <row r="872" spans="1:9" x14ac:dyDescent="0.35">
      <c r="A872" s="33">
        <v>25151</v>
      </c>
      <c r="B872" s="34"/>
      <c r="C872" s="34" t="s">
        <v>602</v>
      </c>
      <c r="D872" s="35" t="s">
        <v>15</v>
      </c>
      <c r="E872" s="35" t="s">
        <v>27</v>
      </c>
      <c r="F872" s="36">
        <v>27.290099999999999</v>
      </c>
      <c r="G872" s="37">
        <v>1268.99</v>
      </c>
      <c r="H872" s="38">
        <f t="shared" si="26"/>
        <v>1280.0999999999999</v>
      </c>
      <c r="I872" s="39">
        <f t="shared" si="27"/>
        <v>-8.6790094523864544E-3</v>
      </c>
    </row>
    <row r="873" spans="1:9" x14ac:dyDescent="0.35">
      <c r="A873" s="33">
        <v>25210</v>
      </c>
      <c r="B873" s="34"/>
      <c r="C873" s="34" t="s">
        <v>674</v>
      </c>
      <c r="D873" s="35" t="s">
        <v>15</v>
      </c>
      <c r="E873" s="35" t="s">
        <v>27</v>
      </c>
      <c r="F873" s="36">
        <v>27.290099999999999</v>
      </c>
      <c r="G873" s="37">
        <v>1268.99</v>
      </c>
      <c r="H873" s="38">
        <f t="shared" si="26"/>
        <v>1280.0999999999999</v>
      </c>
      <c r="I873" s="39">
        <f t="shared" si="27"/>
        <v>-8.6790094523864544E-3</v>
      </c>
    </row>
    <row r="874" spans="1:9" x14ac:dyDescent="0.35">
      <c r="A874" s="33">
        <v>25215</v>
      </c>
      <c r="B874" s="34"/>
      <c r="C874" s="34" t="s">
        <v>675</v>
      </c>
      <c r="D874" s="35" t="s">
        <v>15</v>
      </c>
      <c r="E874" s="35" t="s">
        <v>27</v>
      </c>
      <c r="F874" s="36">
        <v>27.290099999999999</v>
      </c>
      <c r="G874" s="37">
        <v>1268.99</v>
      </c>
      <c r="H874" s="38">
        <f t="shared" si="26"/>
        <v>1280.0999999999999</v>
      </c>
      <c r="I874" s="39">
        <f t="shared" si="27"/>
        <v>-8.6790094523864544E-3</v>
      </c>
    </row>
    <row r="875" spans="1:9" x14ac:dyDescent="0.35">
      <c r="A875" s="33">
        <v>25230</v>
      </c>
      <c r="B875" s="34"/>
      <c r="C875" s="34" t="s">
        <v>602</v>
      </c>
      <c r="D875" s="35" t="s">
        <v>15</v>
      </c>
      <c r="E875" s="35" t="s">
        <v>27</v>
      </c>
      <c r="F875" s="36">
        <v>27.290099999999999</v>
      </c>
      <c r="G875" s="37">
        <v>1268.99</v>
      </c>
      <c r="H875" s="38">
        <f t="shared" si="26"/>
        <v>1280.0999999999999</v>
      </c>
      <c r="I875" s="39">
        <f t="shared" si="27"/>
        <v>-8.6790094523864544E-3</v>
      </c>
    </row>
    <row r="876" spans="1:9" x14ac:dyDescent="0.35">
      <c r="A876" s="33">
        <v>25240</v>
      </c>
      <c r="B876" s="34"/>
      <c r="C876" s="34" t="s">
        <v>668</v>
      </c>
      <c r="D876" s="35" t="s">
        <v>15</v>
      </c>
      <c r="E876" s="35" t="s">
        <v>27</v>
      </c>
      <c r="F876" s="36">
        <v>27.290099999999999</v>
      </c>
      <c r="G876" s="37">
        <v>1268.99</v>
      </c>
      <c r="H876" s="38">
        <f t="shared" si="26"/>
        <v>1280.0999999999999</v>
      </c>
      <c r="I876" s="39">
        <f t="shared" si="27"/>
        <v>-8.6790094523864544E-3</v>
      </c>
    </row>
    <row r="877" spans="1:9" x14ac:dyDescent="0.35">
      <c r="A877" s="33">
        <v>25246</v>
      </c>
      <c r="B877" s="34"/>
      <c r="C877" s="34" t="s">
        <v>676</v>
      </c>
      <c r="D877" s="35" t="s">
        <v>22</v>
      </c>
      <c r="E877" s="35" t="s">
        <v>20</v>
      </c>
      <c r="F877" s="36"/>
      <c r="G877" s="37"/>
      <c r="H877" s="38">
        <f t="shared" si="26"/>
        <v>0</v>
      </c>
      <c r="I877" s="39">
        <f t="shared" si="27"/>
        <v>0</v>
      </c>
    </row>
    <row r="878" spans="1:9" x14ac:dyDescent="0.35">
      <c r="A878" s="33">
        <v>25248</v>
      </c>
      <c r="B878" s="34"/>
      <c r="C878" s="34" t="s">
        <v>677</v>
      </c>
      <c r="D878" s="35" t="s">
        <v>15</v>
      </c>
      <c r="E878" s="35" t="s">
        <v>27</v>
      </c>
      <c r="F878" s="36">
        <v>15.3325</v>
      </c>
      <c r="G878" s="37">
        <v>712.96</v>
      </c>
      <c r="H878" s="38">
        <f t="shared" si="26"/>
        <v>737.69</v>
      </c>
      <c r="I878" s="39">
        <f t="shared" si="27"/>
        <v>-3.3523566809906626E-2</v>
      </c>
    </row>
    <row r="879" spans="1:9" x14ac:dyDescent="0.35">
      <c r="A879" s="33">
        <v>25250</v>
      </c>
      <c r="B879" s="34"/>
      <c r="C879" s="34" t="s">
        <v>678</v>
      </c>
      <c r="D879" s="35" t="s">
        <v>22</v>
      </c>
      <c r="E879" s="35" t="s">
        <v>27</v>
      </c>
      <c r="F879" s="36">
        <v>15.3325</v>
      </c>
      <c r="G879" s="37">
        <v>712.96</v>
      </c>
      <c r="H879" s="38">
        <f t="shared" si="26"/>
        <v>737.69</v>
      </c>
      <c r="I879" s="39">
        <f t="shared" si="27"/>
        <v>-3.3523566809906626E-2</v>
      </c>
    </row>
    <row r="880" spans="1:9" x14ac:dyDescent="0.35">
      <c r="A880" s="33">
        <v>25251</v>
      </c>
      <c r="B880" s="34"/>
      <c r="C880" s="34" t="s">
        <v>678</v>
      </c>
      <c r="D880" s="35" t="s">
        <v>22</v>
      </c>
      <c r="E880" s="35" t="s">
        <v>27</v>
      </c>
      <c r="F880" s="36">
        <v>27.290099999999999</v>
      </c>
      <c r="G880" s="37">
        <v>1268.99</v>
      </c>
      <c r="H880" s="38">
        <f t="shared" si="26"/>
        <v>1280.0999999999999</v>
      </c>
      <c r="I880" s="39">
        <f t="shared" si="27"/>
        <v>-8.6790094523864544E-3</v>
      </c>
    </row>
    <row r="881" spans="1:9" x14ac:dyDescent="0.35">
      <c r="A881" s="33">
        <v>25259</v>
      </c>
      <c r="B881" s="34"/>
      <c r="C881" s="34" t="s">
        <v>679</v>
      </c>
      <c r="D881" s="35" t="s">
        <v>15</v>
      </c>
      <c r="E881" s="35" t="s">
        <v>18</v>
      </c>
      <c r="F881" s="36">
        <v>15.3325</v>
      </c>
      <c r="G881" s="37">
        <v>712.96</v>
      </c>
      <c r="H881" s="38">
        <f t="shared" si="26"/>
        <v>737.69</v>
      </c>
      <c r="I881" s="39">
        <f t="shared" si="27"/>
        <v>-3.3523566809906626E-2</v>
      </c>
    </row>
    <row r="882" spans="1:9" x14ac:dyDescent="0.35">
      <c r="A882" s="33">
        <v>25260</v>
      </c>
      <c r="B882" s="34"/>
      <c r="C882" s="34" t="s">
        <v>680</v>
      </c>
      <c r="D882" s="35" t="s">
        <v>15</v>
      </c>
      <c r="E882" s="35" t="s">
        <v>27</v>
      </c>
      <c r="F882" s="36">
        <v>27.290099999999999</v>
      </c>
      <c r="G882" s="37">
        <v>1268.99</v>
      </c>
      <c r="H882" s="38">
        <f t="shared" si="26"/>
        <v>1280.0999999999999</v>
      </c>
      <c r="I882" s="39">
        <f t="shared" si="27"/>
        <v>-8.6790094523864544E-3</v>
      </c>
    </row>
    <row r="883" spans="1:9" x14ac:dyDescent="0.35">
      <c r="A883" s="33">
        <v>25263</v>
      </c>
      <c r="B883" s="34"/>
      <c r="C883" s="34" t="s">
        <v>680</v>
      </c>
      <c r="D883" s="35" t="s">
        <v>15</v>
      </c>
      <c r="E883" s="35" t="s">
        <v>27</v>
      </c>
      <c r="F883" s="36">
        <v>27.290099999999999</v>
      </c>
      <c r="G883" s="37">
        <v>1268.99</v>
      </c>
      <c r="H883" s="38">
        <f t="shared" si="26"/>
        <v>1280.0999999999999</v>
      </c>
      <c r="I883" s="39">
        <f t="shared" si="27"/>
        <v>-8.6790094523864544E-3</v>
      </c>
    </row>
    <row r="884" spans="1:9" x14ac:dyDescent="0.35">
      <c r="A884" s="33">
        <v>25265</v>
      </c>
      <c r="B884" s="34"/>
      <c r="C884" s="34" t="s">
        <v>680</v>
      </c>
      <c r="D884" s="35" t="s">
        <v>15</v>
      </c>
      <c r="E884" s="35" t="s">
        <v>27</v>
      </c>
      <c r="F884" s="36">
        <v>27.290099999999999</v>
      </c>
      <c r="G884" s="37">
        <v>1268.99</v>
      </c>
      <c r="H884" s="38">
        <f t="shared" si="26"/>
        <v>1280.0999999999999</v>
      </c>
      <c r="I884" s="39">
        <f t="shared" si="27"/>
        <v>-8.6790094523864544E-3</v>
      </c>
    </row>
    <row r="885" spans="1:9" x14ac:dyDescent="0.35">
      <c r="A885" s="33">
        <v>25270</v>
      </c>
      <c r="B885" s="34"/>
      <c r="C885" s="34" t="s">
        <v>680</v>
      </c>
      <c r="D885" s="35" t="s">
        <v>15</v>
      </c>
      <c r="E885" s="35" t="s">
        <v>27</v>
      </c>
      <c r="F885" s="36">
        <v>27.290099999999999</v>
      </c>
      <c r="G885" s="37">
        <v>1268.99</v>
      </c>
      <c r="H885" s="38">
        <f t="shared" si="26"/>
        <v>1280.0999999999999</v>
      </c>
      <c r="I885" s="39">
        <f t="shared" si="27"/>
        <v>-8.6790094523864544E-3</v>
      </c>
    </row>
    <row r="886" spans="1:9" x14ac:dyDescent="0.35">
      <c r="A886" s="33">
        <v>25272</v>
      </c>
      <c r="B886" s="34"/>
      <c r="C886" s="34" t="s">
        <v>680</v>
      </c>
      <c r="D886" s="35" t="s">
        <v>15</v>
      </c>
      <c r="E886" s="35" t="s">
        <v>27</v>
      </c>
      <c r="F886" s="36">
        <v>27.290099999999999</v>
      </c>
      <c r="G886" s="37">
        <v>1268.99</v>
      </c>
      <c r="H886" s="38">
        <f t="shared" si="26"/>
        <v>1280.0999999999999</v>
      </c>
      <c r="I886" s="39">
        <f t="shared" si="27"/>
        <v>-8.6790094523864544E-3</v>
      </c>
    </row>
    <row r="887" spans="1:9" x14ac:dyDescent="0.35">
      <c r="A887" s="33">
        <v>25274</v>
      </c>
      <c r="B887" s="34"/>
      <c r="C887" s="34" t="s">
        <v>680</v>
      </c>
      <c r="D887" s="35" t="s">
        <v>15</v>
      </c>
      <c r="E887" s="35" t="s">
        <v>27</v>
      </c>
      <c r="F887" s="36">
        <v>27.290099999999999</v>
      </c>
      <c r="G887" s="37">
        <v>1268.99</v>
      </c>
      <c r="H887" s="38">
        <f t="shared" si="26"/>
        <v>1280.0999999999999</v>
      </c>
      <c r="I887" s="39">
        <f t="shared" si="27"/>
        <v>-8.6790094523864544E-3</v>
      </c>
    </row>
    <row r="888" spans="1:9" x14ac:dyDescent="0.35">
      <c r="A888" s="33">
        <v>25275</v>
      </c>
      <c r="B888" s="34"/>
      <c r="C888" s="34" t="s">
        <v>681</v>
      </c>
      <c r="D888" s="35" t="s">
        <v>15</v>
      </c>
      <c r="E888" s="35" t="s">
        <v>27</v>
      </c>
      <c r="F888" s="36">
        <v>27.290099999999999</v>
      </c>
      <c r="G888" s="37">
        <v>1268.99</v>
      </c>
      <c r="H888" s="38">
        <f t="shared" si="26"/>
        <v>1280.0999999999999</v>
      </c>
      <c r="I888" s="39">
        <f t="shared" si="27"/>
        <v>-8.6790094523864544E-3</v>
      </c>
    </row>
    <row r="889" spans="1:9" x14ac:dyDescent="0.35">
      <c r="A889" s="33">
        <v>25280</v>
      </c>
      <c r="B889" s="34"/>
      <c r="C889" s="34" t="s">
        <v>682</v>
      </c>
      <c r="D889" s="35" t="s">
        <v>15</v>
      </c>
      <c r="E889" s="35" t="s">
        <v>27</v>
      </c>
      <c r="F889" s="36">
        <v>27.290099999999999</v>
      </c>
      <c r="G889" s="37">
        <v>1268.99</v>
      </c>
      <c r="H889" s="38">
        <f t="shared" si="26"/>
        <v>1280.0999999999999</v>
      </c>
      <c r="I889" s="39">
        <f t="shared" si="27"/>
        <v>-8.6790094523864544E-3</v>
      </c>
    </row>
    <row r="890" spans="1:9" x14ac:dyDescent="0.35">
      <c r="A890" s="33">
        <v>25290</v>
      </c>
      <c r="B890" s="34"/>
      <c r="C890" s="34" t="s">
        <v>683</v>
      </c>
      <c r="D890" s="35" t="s">
        <v>15</v>
      </c>
      <c r="E890" s="35" t="s">
        <v>27</v>
      </c>
      <c r="F890" s="36">
        <v>27.290099999999999</v>
      </c>
      <c r="G890" s="37">
        <v>1268.99</v>
      </c>
      <c r="H890" s="38">
        <f t="shared" si="26"/>
        <v>1280.0999999999999</v>
      </c>
      <c r="I890" s="39">
        <f t="shared" si="27"/>
        <v>-8.6790094523864544E-3</v>
      </c>
    </row>
    <row r="891" spans="1:9" x14ac:dyDescent="0.35">
      <c r="A891" s="33">
        <v>25295</v>
      </c>
      <c r="B891" s="34"/>
      <c r="C891" s="34" t="s">
        <v>684</v>
      </c>
      <c r="D891" s="35" t="s">
        <v>15</v>
      </c>
      <c r="E891" s="35" t="s">
        <v>27</v>
      </c>
      <c r="F891" s="36">
        <v>27.290099999999999</v>
      </c>
      <c r="G891" s="37">
        <v>1268.99</v>
      </c>
      <c r="H891" s="38">
        <f t="shared" si="26"/>
        <v>1280.0999999999999</v>
      </c>
      <c r="I891" s="39">
        <f t="shared" si="27"/>
        <v>-8.6790094523864544E-3</v>
      </c>
    </row>
    <row r="892" spans="1:9" x14ac:dyDescent="0.35">
      <c r="A892" s="33">
        <v>25300</v>
      </c>
      <c r="B892" s="34"/>
      <c r="C892" s="34" t="s">
        <v>685</v>
      </c>
      <c r="D892" s="35" t="s">
        <v>15</v>
      </c>
      <c r="E892" s="35" t="s">
        <v>27</v>
      </c>
      <c r="F892" s="36">
        <v>27.290099999999999</v>
      </c>
      <c r="G892" s="37">
        <v>1268.99</v>
      </c>
      <c r="H892" s="38">
        <f t="shared" si="26"/>
        <v>1280.0999999999999</v>
      </c>
      <c r="I892" s="39">
        <f t="shared" si="27"/>
        <v>-8.6790094523864544E-3</v>
      </c>
    </row>
    <row r="893" spans="1:9" x14ac:dyDescent="0.35">
      <c r="A893" s="33">
        <v>25301</v>
      </c>
      <c r="B893" s="34"/>
      <c r="C893" s="34" t="s">
        <v>685</v>
      </c>
      <c r="D893" s="35" t="s">
        <v>15</v>
      </c>
      <c r="E893" s="35" t="s">
        <v>27</v>
      </c>
      <c r="F893" s="36">
        <v>27.290099999999999</v>
      </c>
      <c r="G893" s="37">
        <v>1268.99</v>
      </c>
      <c r="H893" s="38">
        <f t="shared" si="26"/>
        <v>1280.0999999999999</v>
      </c>
      <c r="I893" s="39">
        <f t="shared" si="27"/>
        <v>-8.6790094523864544E-3</v>
      </c>
    </row>
    <row r="894" spans="1:9" x14ac:dyDescent="0.35">
      <c r="A894" s="33">
        <v>25310</v>
      </c>
      <c r="B894" s="34"/>
      <c r="C894" s="34" t="s">
        <v>686</v>
      </c>
      <c r="D894" s="35" t="s">
        <v>15</v>
      </c>
      <c r="E894" s="35" t="s">
        <v>27</v>
      </c>
      <c r="F894" s="36">
        <v>27.290099999999999</v>
      </c>
      <c r="G894" s="37">
        <v>1268.99</v>
      </c>
      <c r="H894" s="38">
        <f t="shared" si="26"/>
        <v>1280.0999999999999</v>
      </c>
      <c r="I894" s="39">
        <f t="shared" si="27"/>
        <v>-8.6790094523864544E-3</v>
      </c>
    </row>
    <row r="895" spans="1:9" x14ac:dyDescent="0.35">
      <c r="A895" s="33">
        <v>25312</v>
      </c>
      <c r="B895" s="34"/>
      <c r="C895" s="34" t="s">
        <v>686</v>
      </c>
      <c r="D895" s="35" t="s">
        <v>15</v>
      </c>
      <c r="E895" s="35" t="s">
        <v>27</v>
      </c>
      <c r="F895" s="36">
        <v>27.290099999999999</v>
      </c>
      <c r="G895" s="37">
        <v>1268.99</v>
      </c>
      <c r="H895" s="38">
        <f t="shared" si="26"/>
        <v>1280.0999999999999</v>
      </c>
      <c r="I895" s="39">
        <f t="shared" si="27"/>
        <v>-8.6790094523864544E-3</v>
      </c>
    </row>
    <row r="896" spans="1:9" x14ac:dyDescent="0.35">
      <c r="A896" s="33">
        <v>25315</v>
      </c>
      <c r="B896" s="34"/>
      <c r="C896" s="34" t="s">
        <v>687</v>
      </c>
      <c r="D896" s="35" t="s">
        <v>15</v>
      </c>
      <c r="E896" s="35" t="s">
        <v>27</v>
      </c>
      <c r="F896" s="36">
        <v>59.701099999999997</v>
      </c>
      <c r="G896" s="37">
        <v>2776.1</v>
      </c>
      <c r="H896" s="38">
        <f t="shared" si="26"/>
        <v>2721.78</v>
      </c>
      <c r="I896" s="39">
        <f t="shared" si="27"/>
        <v>1.9957527794310967E-2</v>
      </c>
    </row>
    <row r="897" spans="1:9" x14ac:dyDescent="0.35">
      <c r="A897" s="33">
        <v>25316</v>
      </c>
      <c r="B897" s="34"/>
      <c r="C897" s="34" t="s">
        <v>687</v>
      </c>
      <c r="D897" s="35" t="s">
        <v>15</v>
      </c>
      <c r="E897" s="35" t="s">
        <v>27</v>
      </c>
      <c r="F897" s="36">
        <v>59.701099999999997</v>
      </c>
      <c r="G897" s="37">
        <v>2776.1</v>
      </c>
      <c r="H897" s="38">
        <f t="shared" si="26"/>
        <v>2721.78</v>
      </c>
      <c r="I897" s="39">
        <f t="shared" si="27"/>
        <v>1.9957527794310967E-2</v>
      </c>
    </row>
    <row r="898" spans="1:9" x14ac:dyDescent="0.35">
      <c r="A898" s="33">
        <v>25320</v>
      </c>
      <c r="B898" s="34"/>
      <c r="C898" s="34" t="s">
        <v>688</v>
      </c>
      <c r="D898" s="35" t="s">
        <v>15</v>
      </c>
      <c r="E898" s="35" t="s">
        <v>27</v>
      </c>
      <c r="F898" s="36">
        <v>59.701099999999997</v>
      </c>
      <c r="G898" s="37">
        <v>2776.1</v>
      </c>
      <c r="H898" s="38">
        <f t="shared" si="26"/>
        <v>2721.78</v>
      </c>
      <c r="I898" s="39">
        <f t="shared" si="27"/>
        <v>1.9957527794310967E-2</v>
      </c>
    </row>
    <row r="899" spans="1:9" x14ac:dyDescent="0.35">
      <c r="A899" s="33">
        <v>25332</v>
      </c>
      <c r="B899" s="34"/>
      <c r="C899" s="34" t="s">
        <v>689</v>
      </c>
      <c r="D899" s="35" t="s">
        <v>15</v>
      </c>
      <c r="E899" s="35" t="s">
        <v>27</v>
      </c>
      <c r="F899" s="36">
        <v>27.290099999999999</v>
      </c>
      <c r="G899" s="37">
        <v>1268.99</v>
      </c>
      <c r="H899" s="38">
        <f t="shared" si="26"/>
        <v>1280.0999999999999</v>
      </c>
      <c r="I899" s="39">
        <f t="shared" si="27"/>
        <v>-8.6790094523864544E-3</v>
      </c>
    </row>
    <row r="900" spans="1:9" x14ac:dyDescent="0.35">
      <c r="A900" s="33">
        <v>25335</v>
      </c>
      <c r="B900" s="34"/>
      <c r="C900" s="34" t="s">
        <v>690</v>
      </c>
      <c r="D900" s="35" t="s">
        <v>15</v>
      </c>
      <c r="E900" s="35" t="s">
        <v>27</v>
      </c>
      <c r="F900" s="36">
        <v>27.290099999999999</v>
      </c>
      <c r="G900" s="37">
        <v>1268.99</v>
      </c>
      <c r="H900" s="38">
        <f t="shared" si="26"/>
        <v>1280.0999999999999</v>
      </c>
      <c r="I900" s="39">
        <f t="shared" si="27"/>
        <v>-8.6790094523864544E-3</v>
      </c>
    </row>
    <row r="901" spans="1:9" x14ac:dyDescent="0.35">
      <c r="A901" s="33">
        <v>25337</v>
      </c>
      <c r="B901" s="34"/>
      <c r="C901" s="34" t="s">
        <v>691</v>
      </c>
      <c r="D901" s="35" t="s">
        <v>15</v>
      </c>
      <c r="E901" s="35" t="s">
        <v>27</v>
      </c>
      <c r="F901" s="36">
        <v>59.701099999999997</v>
      </c>
      <c r="G901" s="37">
        <v>2776.1</v>
      </c>
      <c r="H901" s="38">
        <f t="shared" si="26"/>
        <v>2721.78</v>
      </c>
      <c r="I901" s="39">
        <f t="shared" si="27"/>
        <v>1.9957527794310967E-2</v>
      </c>
    </row>
    <row r="902" spans="1:9" x14ac:dyDescent="0.35">
      <c r="A902" s="33">
        <v>25350</v>
      </c>
      <c r="B902" s="34"/>
      <c r="C902" s="34" t="s">
        <v>692</v>
      </c>
      <c r="D902" s="35" t="s">
        <v>15</v>
      </c>
      <c r="E902" s="35" t="s">
        <v>18</v>
      </c>
      <c r="F902" s="36">
        <v>59.701099999999997</v>
      </c>
      <c r="G902" s="37">
        <v>2776.1</v>
      </c>
      <c r="H902" s="38">
        <f t="shared" si="26"/>
        <v>3825.44</v>
      </c>
      <c r="I902" s="39">
        <f t="shared" si="27"/>
        <v>-0.27430570078213229</v>
      </c>
    </row>
    <row r="903" spans="1:9" x14ac:dyDescent="0.35">
      <c r="A903" s="33">
        <v>25355</v>
      </c>
      <c r="B903" s="34"/>
      <c r="C903" s="34" t="s">
        <v>692</v>
      </c>
      <c r="D903" s="35" t="s">
        <v>15</v>
      </c>
      <c r="E903" s="35" t="s">
        <v>27</v>
      </c>
      <c r="F903" s="36">
        <v>27.290099999999999</v>
      </c>
      <c r="G903" s="37">
        <v>1268.99</v>
      </c>
      <c r="H903" s="38">
        <f t="shared" si="26"/>
        <v>1280.0999999999999</v>
      </c>
      <c r="I903" s="39">
        <f t="shared" si="27"/>
        <v>-8.6790094523864544E-3</v>
      </c>
    </row>
    <row r="904" spans="1:9" x14ac:dyDescent="0.35">
      <c r="A904" s="33">
        <v>25360</v>
      </c>
      <c r="B904" s="34"/>
      <c r="C904" s="34" t="s">
        <v>693</v>
      </c>
      <c r="D904" s="35" t="s">
        <v>15</v>
      </c>
      <c r="E904" s="35" t="s">
        <v>27</v>
      </c>
      <c r="F904" s="36">
        <v>59.701099999999997</v>
      </c>
      <c r="G904" s="37">
        <v>2776.1</v>
      </c>
      <c r="H904" s="38">
        <f t="shared" si="26"/>
        <v>2721.78</v>
      </c>
      <c r="I904" s="39">
        <f t="shared" si="27"/>
        <v>1.9957527794310967E-2</v>
      </c>
    </row>
    <row r="905" spans="1:9" x14ac:dyDescent="0.35">
      <c r="A905" s="33">
        <v>25365</v>
      </c>
      <c r="B905" s="34"/>
      <c r="C905" s="34" t="s">
        <v>694</v>
      </c>
      <c r="D905" s="35" t="s">
        <v>15</v>
      </c>
      <c r="E905" s="35" t="s">
        <v>27</v>
      </c>
      <c r="F905" s="36">
        <v>114.60420000000001</v>
      </c>
      <c r="G905" s="37">
        <v>5329.1</v>
      </c>
      <c r="H905" s="38">
        <f t="shared" si="26"/>
        <v>5069.83</v>
      </c>
      <c r="I905" s="39">
        <f t="shared" si="27"/>
        <v>5.113978180727962E-2</v>
      </c>
    </row>
    <row r="906" spans="1:9" x14ac:dyDescent="0.35">
      <c r="A906" s="33">
        <v>25370</v>
      </c>
      <c r="B906" s="34"/>
      <c r="C906" s="34" t="s">
        <v>695</v>
      </c>
      <c r="D906" s="35" t="s">
        <v>15</v>
      </c>
      <c r="E906" s="35" t="s">
        <v>27</v>
      </c>
      <c r="F906" s="36">
        <v>27.290099999999999</v>
      </c>
      <c r="G906" s="37">
        <v>1268.99</v>
      </c>
      <c r="H906" s="38">
        <f t="shared" si="26"/>
        <v>1280.0999999999999</v>
      </c>
      <c r="I906" s="39">
        <f t="shared" si="27"/>
        <v>-8.6790094523864544E-3</v>
      </c>
    </row>
    <row r="907" spans="1:9" x14ac:dyDescent="0.35">
      <c r="A907" s="33">
        <v>25375</v>
      </c>
      <c r="B907" s="34"/>
      <c r="C907" s="34" t="s">
        <v>694</v>
      </c>
      <c r="D907" s="35" t="s">
        <v>15</v>
      </c>
      <c r="E907" s="35" t="s">
        <v>27</v>
      </c>
      <c r="F907" s="36">
        <v>27.290099999999999</v>
      </c>
      <c r="G907" s="37">
        <v>1268.99</v>
      </c>
      <c r="H907" s="38">
        <f t="shared" si="26"/>
        <v>1280.0999999999999</v>
      </c>
      <c r="I907" s="39">
        <f t="shared" si="27"/>
        <v>-8.6790094523864544E-3</v>
      </c>
    </row>
    <row r="908" spans="1:9" x14ac:dyDescent="0.35">
      <c r="A908" s="33">
        <v>25390</v>
      </c>
      <c r="B908" s="34"/>
      <c r="C908" s="34" t="s">
        <v>696</v>
      </c>
      <c r="D908" s="35" t="s">
        <v>15</v>
      </c>
      <c r="E908" s="35" t="s">
        <v>114</v>
      </c>
      <c r="F908" s="36">
        <v>80.454400000000007</v>
      </c>
      <c r="G908" s="37">
        <v>3741.13</v>
      </c>
      <c r="H908" s="38">
        <f t="shared" ref="H908:H971" si="28">IF(ISERROR(VLOOKUP(A908,Rates2018,8,FALSE)),0,VLOOKUP(A908,Rates2018,8,FALSE))</f>
        <v>2721.78</v>
      </c>
      <c r="I908" s="39">
        <f t="shared" si="27"/>
        <v>0.37451594177339825</v>
      </c>
    </row>
    <row r="909" spans="1:9" x14ac:dyDescent="0.35">
      <c r="A909" s="33">
        <v>25391</v>
      </c>
      <c r="B909" s="34"/>
      <c r="C909" s="34" t="s">
        <v>697</v>
      </c>
      <c r="D909" s="35" t="s">
        <v>15</v>
      </c>
      <c r="E909" s="35" t="s">
        <v>114</v>
      </c>
      <c r="F909" s="36">
        <v>160.9957</v>
      </c>
      <c r="G909" s="37">
        <v>7486.3</v>
      </c>
      <c r="H909" s="38">
        <f t="shared" si="28"/>
        <v>7424.32</v>
      </c>
      <c r="I909" s="39">
        <f t="shared" ref="I909:I972" si="29">IFERROR((G909-H909)/H909,0)</f>
        <v>8.3482393000302354E-3</v>
      </c>
    </row>
    <row r="910" spans="1:9" x14ac:dyDescent="0.35">
      <c r="A910" s="33">
        <v>25392</v>
      </c>
      <c r="B910" s="34"/>
      <c r="C910" s="34" t="s">
        <v>698</v>
      </c>
      <c r="D910" s="35" t="s">
        <v>15</v>
      </c>
      <c r="E910" s="35" t="s">
        <v>27</v>
      </c>
      <c r="F910" s="36">
        <v>27.290099999999999</v>
      </c>
      <c r="G910" s="37">
        <v>1268.99</v>
      </c>
      <c r="H910" s="38">
        <f t="shared" si="28"/>
        <v>1280.0999999999999</v>
      </c>
      <c r="I910" s="39">
        <f t="shared" si="29"/>
        <v>-8.6790094523864544E-3</v>
      </c>
    </row>
    <row r="911" spans="1:9" x14ac:dyDescent="0.35">
      <c r="A911" s="33">
        <v>25393</v>
      </c>
      <c r="B911" s="34"/>
      <c r="C911" s="34" t="s">
        <v>699</v>
      </c>
      <c r="D911" s="35" t="s">
        <v>15</v>
      </c>
      <c r="E911" s="35" t="s">
        <v>27</v>
      </c>
      <c r="F911" s="36">
        <v>27.290099999999999</v>
      </c>
      <c r="G911" s="37">
        <v>1268.99</v>
      </c>
      <c r="H911" s="38">
        <f t="shared" si="28"/>
        <v>1280.0999999999999</v>
      </c>
      <c r="I911" s="39">
        <f t="shared" si="29"/>
        <v>-8.6790094523864544E-3</v>
      </c>
    </row>
    <row r="912" spans="1:9" x14ac:dyDescent="0.35">
      <c r="A912" s="33">
        <v>25394</v>
      </c>
      <c r="B912" s="34"/>
      <c r="C912" s="34" t="s">
        <v>700</v>
      </c>
      <c r="D912" s="35" t="s">
        <v>15</v>
      </c>
      <c r="E912" s="35" t="s">
        <v>18</v>
      </c>
      <c r="F912" s="36">
        <v>27.290099999999999</v>
      </c>
      <c r="G912" s="37">
        <v>1268.99</v>
      </c>
      <c r="H912" s="38">
        <f t="shared" si="28"/>
        <v>1280.0999999999999</v>
      </c>
      <c r="I912" s="39">
        <f t="shared" si="29"/>
        <v>-8.6790094523864544E-3</v>
      </c>
    </row>
    <row r="913" spans="1:9" x14ac:dyDescent="0.35">
      <c r="A913" s="33">
        <v>25400</v>
      </c>
      <c r="B913" s="34"/>
      <c r="C913" s="34" t="s">
        <v>701</v>
      </c>
      <c r="D913" s="35" t="s">
        <v>15</v>
      </c>
      <c r="E913" s="35" t="s">
        <v>114</v>
      </c>
      <c r="F913" s="36">
        <v>82.366699999999994</v>
      </c>
      <c r="G913" s="37">
        <v>3830.05</v>
      </c>
      <c r="H913" s="38">
        <f t="shared" si="28"/>
        <v>2721.78</v>
      </c>
      <c r="I913" s="39">
        <f t="shared" si="29"/>
        <v>0.40718573874449804</v>
      </c>
    </row>
    <row r="914" spans="1:9" x14ac:dyDescent="0.35">
      <c r="A914" s="33">
        <v>25405</v>
      </c>
      <c r="B914" s="34"/>
      <c r="C914" s="34" t="s">
        <v>702</v>
      </c>
      <c r="D914" s="35" t="s">
        <v>15</v>
      </c>
      <c r="E914" s="35" t="s">
        <v>114</v>
      </c>
      <c r="F914" s="36">
        <v>80.398899999999998</v>
      </c>
      <c r="G914" s="37">
        <v>3738.55</v>
      </c>
      <c r="H914" s="38">
        <f t="shared" si="28"/>
        <v>2721.78</v>
      </c>
      <c r="I914" s="39">
        <f t="shared" si="29"/>
        <v>0.37356803268449318</v>
      </c>
    </row>
    <row r="915" spans="1:9" x14ac:dyDescent="0.35">
      <c r="A915" s="33">
        <v>25415</v>
      </c>
      <c r="B915" s="34"/>
      <c r="C915" s="34" t="s">
        <v>703</v>
      </c>
      <c r="D915" s="35" t="s">
        <v>15</v>
      </c>
      <c r="E915" s="35" t="s">
        <v>114</v>
      </c>
      <c r="F915" s="36">
        <v>83.484099999999998</v>
      </c>
      <c r="G915" s="37">
        <v>3882.01</v>
      </c>
      <c r="H915" s="38">
        <f t="shared" si="28"/>
        <v>2721.78</v>
      </c>
      <c r="I915" s="39">
        <f t="shared" si="29"/>
        <v>0.42627618690709751</v>
      </c>
    </row>
    <row r="916" spans="1:9" x14ac:dyDescent="0.35">
      <c r="A916" s="33">
        <v>25420</v>
      </c>
      <c r="B916" s="34"/>
      <c r="C916" s="34" t="s">
        <v>704</v>
      </c>
      <c r="D916" s="35" t="s">
        <v>15</v>
      </c>
      <c r="E916" s="35" t="s">
        <v>114</v>
      </c>
      <c r="F916" s="36">
        <v>81.5441</v>
      </c>
      <c r="G916" s="37">
        <v>3791.8</v>
      </c>
      <c r="H916" s="38">
        <f t="shared" si="28"/>
        <v>2721.78</v>
      </c>
      <c r="I916" s="39">
        <f t="shared" si="29"/>
        <v>0.39313243539154519</v>
      </c>
    </row>
    <row r="917" spans="1:9" x14ac:dyDescent="0.35">
      <c r="A917" s="33">
        <v>25425</v>
      </c>
      <c r="B917" s="34"/>
      <c r="C917" s="34" t="s">
        <v>702</v>
      </c>
      <c r="D917" s="35" t="s">
        <v>15</v>
      </c>
      <c r="E917" s="35" t="s">
        <v>114</v>
      </c>
      <c r="F917" s="36">
        <v>73.605199999999996</v>
      </c>
      <c r="G917" s="37">
        <v>3422.64</v>
      </c>
      <c r="H917" s="38">
        <f t="shared" si="28"/>
        <v>2721.78</v>
      </c>
      <c r="I917" s="39">
        <f t="shared" si="29"/>
        <v>0.2575006062209288</v>
      </c>
    </row>
    <row r="918" spans="1:9" x14ac:dyDescent="0.35">
      <c r="A918" s="33">
        <v>25426</v>
      </c>
      <c r="B918" s="34"/>
      <c r="C918" s="34" t="s">
        <v>704</v>
      </c>
      <c r="D918" s="35" t="s">
        <v>15</v>
      </c>
      <c r="E918" s="35" t="s">
        <v>18</v>
      </c>
      <c r="F918" s="36">
        <v>27.290099999999999</v>
      </c>
      <c r="G918" s="37">
        <v>1268.99</v>
      </c>
      <c r="H918" s="38">
        <f t="shared" si="28"/>
        <v>1280.0999999999999</v>
      </c>
      <c r="I918" s="39">
        <f t="shared" si="29"/>
        <v>-8.6790094523864544E-3</v>
      </c>
    </row>
    <row r="919" spans="1:9" x14ac:dyDescent="0.35">
      <c r="A919" s="33">
        <v>25430</v>
      </c>
      <c r="B919" s="34"/>
      <c r="C919" s="34" t="s">
        <v>705</v>
      </c>
      <c r="D919" s="35" t="s">
        <v>15</v>
      </c>
      <c r="E919" s="35" t="s">
        <v>18</v>
      </c>
      <c r="F919" s="36">
        <v>27.290099999999999</v>
      </c>
      <c r="G919" s="37">
        <v>1268.99</v>
      </c>
      <c r="H919" s="38">
        <f t="shared" si="28"/>
        <v>1280.0999999999999</v>
      </c>
      <c r="I919" s="39">
        <f t="shared" si="29"/>
        <v>-8.6790094523864544E-3</v>
      </c>
    </row>
    <row r="920" spans="1:9" x14ac:dyDescent="0.35">
      <c r="A920" s="33">
        <v>25431</v>
      </c>
      <c r="B920" s="34"/>
      <c r="C920" s="34" t="s">
        <v>706</v>
      </c>
      <c r="D920" s="35" t="s">
        <v>15</v>
      </c>
      <c r="E920" s="35" t="s">
        <v>18</v>
      </c>
      <c r="F920" s="36">
        <v>59.701099999999997</v>
      </c>
      <c r="G920" s="37">
        <v>2776.1</v>
      </c>
      <c r="H920" s="38">
        <f t="shared" si="28"/>
        <v>2721.78</v>
      </c>
      <c r="I920" s="39">
        <f t="shared" si="29"/>
        <v>1.9957527794310967E-2</v>
      </c>
    </row>
    <row r="921" spans="1:9" x14ac:dyDescent="0.35">
      <c r="A921" s="33">
        <v>25440</v>
      </c>
      <c r="B921" s="34"/>
      <c r="C921" s="34" t="s">
        <v>707</v>
      </c>
      <c r="D921" s="35" t="s">
        <v>15</v>
      </c>
      <c r="E921" s="35" t="s">
        <v>27</v>
      </c>
      <c r="F921" s="36">
        <v>59.701099999999997</v>
      </c>
      <c r="G921" s="37">
        <v>2776.1</v>
      </c>
      <c r="H921" s="38">
        <f t="shared" si="28"/>
        <v>2721.78</v>
      </c>
      <c r="I921" s="39">
        <f t="shared" si="29"/>
        <v>1.9957527794310967E-2</v>
      </c>
    </row>
    <row r="922" spans="1:9" x14ac:dyDescent="0.35">
      <c r="A922" s="33">
        <v>25441</v>
      </c>
      <c r="B922" s="34"/>
      <c r="C922" s="34" t="s">
        <v>708</v>
      </c>
      <c r="D922" s="35" t="s">
        <v>15</v>
      </c>
      <c r="E922" s="35" t="s">
        <v>114</v>
      </c>
      <c r="F922" s="36">
        <v>181.27269999999999</v>
      </c>
      <c r="G922" s="37">
        <v>8429.18</v>
      </c>
      <c r="H922" s="38">
        <f t="shared" si="28"/>
        <v>8269.2800000000007</v>
      </c>
      <c r="I922" s="39">
        <f t="shared" si="29"/>
        <v>1.9336629065650167E-2</v>
      </c>
    </row>
    <row r="923" spans="1:9" x14ac:dyDescent="0.35">
      <c r="A923" s="33">
        <v>25442</v>
      </c>
      <c r="B923" s="34"/>
      <c r="C923" s="34" t="s">
        <v>708</v>
      </c>
      <c r="D923" s="35" t="s">
        <v>15</v>
      </c>
      <c r="E923" s="35" t="s">
        <v>114</v>
      </c>
      <c r="F923" s="36">
        <v>253.54060000000001</v>
      </c>
      <c r="G923" s="37">
        <v>11789.64</v>
      </c>
      <c r="H923" s="38">
        <f t="shared" si="28"/>
        <v>11933.9</v>
      </c>
      <c r="I923" s="39">
        <f t="shared" si="29"/>
        <v>-1.2088252792465181E-2</v>
      </c>
    </row>
    <row r="924" spans="1:9" x14ac:dyDescent="0.35">
      <c r="A924" s="33">
        <v>25443</v>
      </c>
      <c r="B924" s="34"/>
      <c r="C924" s="34" t="s">
        <v>708</v>
      </c>
      <c r="D924" s="35" t="s">
        <v>15</v>
      </c>
      <c r="E924" s="35" t="s">
        <v>114</v>
      </c>
      <c r="F924" s="36">
        <v>89.199399999999997</v>
      </c>
      <c r="G924" s="37">
        <v>4147.7700000000004</v>
      </c>
      <c r="H924" s="38">
        <f t="shared" si="28"/>
        <v>4332.8500000000004</v>
      </c>
      <c r="I924" s="39">
        <f t="shared" si="29"/>
        <v>-4.2715533655676957E-2</v>
      </c>
    </row>
    <row r="925" spans="1:9" x14ac:dyDescent="0.35">
      <c r="A925" s="33">
        <v>25444</v>
      </c>
      <c r="B925" s="34"/>
      <c r="C925" s="34" t="s">
        <v>708</v>
      </c>
      <c r="D925" s="35" t="s">
        <v>15</v>
      </c>
      <c r="E925" s="35" t="s">
        <v>114</v>
      </c>
      <c r="F925" s="36">
        <v>199.68190000000001</v>
      </c>
      <c r="G925" s="37">
        <v>9285.2099999999991</v>
      </c>
      <c r="H925" s="38">
        <f t="shared" si="28"/>
        <v>8789.39</v>
      </c>
      <c r="I925" s="39">
        <f t="shared" si="29"/>
        <v>5.6411195771265098E-2</v>
      </c>
    </row>
    <row r="926" spans="1:9" x14ac:dyDescent="0.35">
      <c r="A926" s="33">
        <v>25445</v>
      </c>
      <c r="B926" s="34"/>
      <c r="C926" s="34" t="s">
        <v>708</v>
      </c>
      <c r="D926" s="35" t="s">
        <v>15</v>
      </c>
      <c r="E926" s="35" t="s">
        <v>114</v>
      </c>
      <c r="F926" s="36">
        <v>81.338300000000004</v>
      </c>
      <c r="G926" s="37">
        <v>3782.23</v>
      </c>
      <c r="H926" s="38">
        <f t="shared" si="28"/>
        <v>2721.78</v>
      </c>
      <c r="I926" s="39">
        <f t="shared" si="29"/>
        <v>0.38961635400362987</v>
      </c>
    </row>
    <row r="927" spans="1:9" x14ac:dyDescent="0.35">
      <c r="A927" s="33">
        <v>25446</v>
      </c>
      <c r="B927" s="34"/>
      <c r="C927" s="34" t="s">
        <v>709</v>
      </c>
      <c r="D927" s="35" t="s">
        <v>15</v>
      </c>
      <c r="E927" s="35" t="s">
        <v>114</v>
      </c>
      <c r="F927" s="36">
        <v>269.7097</v>
      </c>
      <c r="G927" s="37">
        <v>12541.5</v>
      </c>
      <c r="H927" s="38">
        <f t="shared" si="28"/>
        <v>12500.85</v>
      </c>
      <c r="I927" s="39">
        <f t="shared" si="29"/>
        <v>3.2517788790361961E-3</v>
      </c>
    </row>
    <row r="928" spans="1:9" x14ac:dyDescent="0.35">
      <c r="A928" s="33">
        <v>25447</v>
      </c>
      <c r="B928" s="34"/>
      <c r="C928" s="34" t="s">
        <v>710</v>
      </c>
      <c r="D928" s="35" t="s">
        <v>15</v>
      </c>
      <c r="E928" s="35" t="s">
        <v>27</v>
      </c>
      <c r="F928" s="36">
        <v>27.290099999999999</v>
      </c>
      <c r="G928" s="37">
        <v>1268.99</v>
      </c>
      <c r="H928" s="38">
        <f t="shared" si="28"/>
        <v>1280.0999999999999</v>
      </c>
      <c r="I928" s="39">
        <f t="shared" si="29"/>
        <v>-8.6790094523864544E-3</v>
      </c>
    </row>
    <row r="929" spans="1:9" x14ac:dyDescent="0.35">
      <c r="A929" s="33">
        <v>25449</v>
      </c>
      <c r="B929" s="34"/>
      <c r="C929" s="34" t="s">
        <v>711</v>
      </c>
      <c r="D929" s="35" t="s">
        <v>15</v>
      </c>
      <c r="E929" s="35" t="s">
        <v>27</v>
      </c>
      <c r="F929" s="36">
        <v>59.701099999999997</v>
      </c>
      <c r="G929" s="37">
        <v>2776.1</v>
      </c>
      <c r="H929" s="38">
        <f t="shared" si="28"/>
        <v>2721.78</v>
      </c>
      <c r="I929" s="39">
        <f t="shared" si="29"/>
        <v>1.9957527794310967E-2</v>
      </c>
    </row>
    <row r="930" spans="1:9" x14ac:dyDescent="0.35">
      <c r="A930" s="33">
        <v>25450</v>
      </c>
      <c r="B930" s="34"/>
      <c r="C930" s="34" t="s">
        <v>712</v>
      </c>
      <c r="D930" s="35" t="s">
        <v>15</v>
      </c>
      <c r="E930" s="35" t="s">
        <v>27</v>
      </c>
      <c r="F930" s="36">
        <v>27.290099999999999</v>
      </c>
      <c r="G930" s="37">
        <v>1268.99</v>
      </c>
      <c r="H930" s="38">
        <f t="shared" si="28"/>
        <v>1280.0999999999999</v>
      </c>
      <c r="I930" s="39">
        <f t="shared" si="29"/>
        <v>-8.6790094523864544E-3</v>
      </c>
    </row>
    <row r="931" spans="1:9" x14ac:dyDescent="0.35">
      <c r="A931" s="33">
        <v>25455</v>
      </c>
      <c r="B931" s="34"/>
      <c r="C931" s="34" t="s">
        <v>712</v>
      </c>
      <c r="D931" s="35" t="s">
        <v>15</v>
      </c>
      <c r="E931" s="35" t="s">
        <v>27</v>
      </c>
      <c r="F931" s="36">
        <v>27.290099999999999</v>
      </c>
      <c r="G931" s="37">
        <v>1268.99</v>
      </c>
      <c r="H931" s="38">
        <f t="shared" si="28"/>
        <v>1280.0999999999999</v>
      </c>
      <c r="I931" s="39">
        <f t="shared" si="29"/>
        <v>-8.6790094523864544E-3</v>
      </c>
    </row>
    <row r="932" spans="1:9" x14ac:dyDescent="0.35">
      <c r="A932" s="33">
        <v>25490</v>
      </c>
      <c r="B932" s="34"/>
      <c r="C932" s="34" t="s">
        <v>713</v>
      </c>
      <c r="D932" s="35" t="s">
        <v>15</v>
      </c>
      <c r="E932" s="35" t="s">
        <v>27</v>
      </c>
      <c r="F932" s="36">
        <v>59.701099999999997</v>
      </c>
      <c r="G932" s="37">
        <v>2776.1</v>
      </c>
      <c r="H932" s="38">
        <f t="shared" si="28"/>
        <v>2721.78</v>
      </c>
      <c r="I932" s="39">
        <f t="shared" si="29"/>
        <v>1.9957527794310967E-2</v>
      </c>
    </row>
    <row r="933" spans="1:9" x14ac:dyDescent="0.35">
      <c r="A933" s="33">
        <v>25491</v>
      </c>
      <c r="B933" s="34"/>
      <c r="C933" s="34" t="s">
        <v>714</v>
      </c>
      <c r="D933" s="35" t="s">
        <v>15</v>
      </c>
      <c r="E933" s="35" t="s">
        <v>27</v>
      </c>
      <c r="F933" s="36">
        <v>114.60420000000001</v>
      </c>
      <c r="G933" s="37">
        <v>5329.1</v>
      </c>
      <c r="H933" s="38">
        <f t="shared" si="28"/>
        <v>5069.83</v>
      </c>
      <c r="I933" s="39">
        <f t="shared" si="29"/>
        <v>5.113978180727962E-2</v>
      </c>
    </row>
    <row r="934" spans="1:9" x14ac:dyDescent="0.35">
      <c r="A934" s="33">
        <v>25492</v>
      </c>
      <c r="B934" s="34"/>
      <c r="C934" s="34" t="s">
        <v>715</v>
      </c>
      <c r="D934" s="35" t="s">
        <v>15</v>
      </c>
      <c r="E934" s="35" t="s">
        <v>27</v>
      </c>
      <c r="F934" s="36">
        <v>27.290099999999999</v>
      </c>
      <c r="G934" s="37">
        <v>1268.99</v>
      </c>
      <c r="H934" s="38">
        <f t="shared" si="28"/>
        <v>1280.0999999999999</v>
      </c>
      <c r="I934" s="39">
        <f t="shared" si="29"/>
        <v>-8.6790094523864544E-3</v>
      </c>
    </row>
    <row r="935" spans="1:9" x14ac:dyDescent="0.35">
      <c r="A935" s="33">
        <v>25500</v>
      </c>
      <c r="B935" s="34"/>
      <c r="C935" s="34" t="s">
        <v>716</v>
      </c>
      <c r="D935" s="35" t="s">
        <v>15</v>
      </c>
      <c r="E935" s="35" t="s">
        <v>51</v>
      </c>
      <c r="F935" s="36">
        <v>2.5095999999999998</v>
      </c>
      <c r="G935" s="37">
        <v>116.7</v>
      </c>
      <c r="H935" s="38">
        <f t="shared" si="28"/>
        <v>111.96</v>
      </c>
      <c r="I935" s="39">
        <f t="shared" si="29"/>
        <v>4.233654876741702E-2</v>
      </c>
    </row>
    <row r="936" spans="1:9" x14ac:dyDescent="0.35">
      <c r="A936" s="33">
        <v>25505</v>
      </c>
      <c r="B936" s="34"/>
      <c r="C936" s="34" t="s">
        <v>716</v>
      </c>
      <c r="D936" s="35" t="s">
        <v>15</v>
      </c>
      <c r="E936" s="35" t="s">
        <v>27</v>
      </c>
      <c r="F936" s="36">
        <v>15.3325</v>
      </c>
      <c r="G936" s="37">
        <v>712.96</v>
      </c>
      <c r="H936" s="38">
        <f t="shared" si="28"/>
        <v>737.69</v>
      </c>
      <c r="I936" s="39">
        <f t="shared" si="29"/>
        <v>-3.3523566809906626E-2</v>
      </c>
    </row>
    <row r="937" spans="1:9" x14ac:dyDescent="0.35">
      <c r="A937" s="33">
        <v>25515</v>
      </c>
      <c r="B937" s="34"/>
      <c r="C937" s="34" t="s">
        <v>716</v>
      </c>
      <c r="D937" s="35" t="s">
        <v>15</v>
      </c>
      <c r="E937" s="35" t="s">
        <v>114</v>
      </c>
      <c r="F937" s="36">
        <v>78.981099999999998</v>
      </c>
      <c r="G937" s="37">
        <v>3672.62</v>
      </c>
      <c r="H937" s="38">
        <f t="shared" si="28"/>
        <v>2721.78</v>
      </c>
      <c r="I937" s="39">
        <f t="shared" si="29"/>
        <v>0.34934491399010925</v>
      </c>
    </row>
    <row r="938" spans="1:9" x14ac:dyDescent="0.35">
      <c r="A938" s="33">
        <v>25520</v>
      </c>
      <c r="B938" s="34"/>
      <c r="C938" s="34" t="s">
        <v>716</v>
      </c>
      <c r="D938" s="35" t="s">
        <v>15</v>
      </c>
      <c r="E938" s="35" t="s">
        <v>27</v>
      </c>
      <c r="F938" s="36">
        <v>15.3325</v>
      </c>
      <c r="G938" s="37">
        <v>712.96</v>
      </c>
      <c r="H938" s="38">
        <f t="shared" si="28"/>
        <v>737.69</v>
      </c>
      <c r="I938" s="39">
        <f t="shared" si="29"/>
        <v>-3.3523566809906626E-2</v>
      </c>
    </row>
    <row r="939" spans="1:9" x14ac:dyDescent="0.35">
      <c r="A939" s="33">
        <v>25525</v>
      </c>
      <c r="B939" s="34"/>
      <c r="C939" s="34" t="s">
        <v>716</v>
      </c>
      <c r="D939" s="35" t="s">
        <v>15</v>
      </c>
      <c r="E939" s="35" t="s">
        <v>114</v>
      </c>
      <c r="F939" s="36">
        <v>76.829499999999996</v>
      </c>
      <c r="G939" s="37">
        <v>3572.57</v>
      </c>
      <c r="H939" s="38">
        <f t="shared" si="28"/>
        <v>2721.78</v>
      </c>
      <c r="I939" s="39">
        <f t="shared" si="29"/>
        <v>0.31258588129826803</v>
      </c>
    </row>
    <row r="940" spans="1:9" x14ac:dyDescent="0.35">
      <c r="A940" s="33">
        <v>25526</v>
      </c>
      <c r="B940" s="34"/>
      <c r="C940" s="34" t="s">
        <v>716</v>
      </c>
      <c r="D940" s="35" t="s">
        <v>15</v>
      </c>
      <c r="E940" s="35" t="s">
        <v>114</v>
      </c>
      <c r="F940" s="36">
        <v>71.3202</v>
      </c>
      <c r="G940" s="37">
        <v>3316.39</v>
      </c>
      <c r="H940" s="38">
        <f t="shared" si="28"/>
        <v>2721.78</v>
      </c>
      <c r="I940" s="39">
        <f t="shared" si="29"/>
        <v>0.21846365246272645</v>
      </c>
    </row>
    <row r="941" spans="1:9" x14ac:dyDescent="0.35">
      <c r="A941" s="33">
        <v>25530</v>
      </c>
      <c r="B941" s="34"/>
      <c r="C941" s="34" t="s">
        <v>717</v>
      </c>
      <c r="D941" s="35" t="s">
        <v>15</v>
      </c>
      <c r="E941" s="35" t="s">
        <v>51</v>
      </c>
      <c r="F941" s="36">
        <v>2.5095999999999998</v>
      </c>
      <c r="G941" s="37">
        <v>116.7</v>
      </c>
      <c r="H941" s="38">
        <f t="shared" si="28"/>
        <v>111.96</v>
      </c>
      <c r="I941" s="39">
        <f t="shared" si="29"/>
        <v>4.233654876741702E-2</v>
      </c>
    </row>
    <row r="942" spans="1:9" x14ac:dyDescent="0.35">
      <c r="A942" s="33">
        <v>25535</v>
      </c>
      <c r="B942" s="34"/>
      <c r="C942" s="34" t="s">
        <v>717</v>
      </c>
      <c r="D942" s="35" t="s">
        <v>15</v>
      </c>
      <c r="E942" s="35" t="s">
        <v>27</v>
      </c>
      <c r="F942" s="36">
        <v>2.5095999999999998</v>
      </c>
      <c r="G942" s="37">
        <v>116.7</v>
      </c>
      <c r="H942" s="38">
        <f t="shared" si="28"/>
        <v>111.96</v>
      </c>
      <c r="I942" s="39">
        <f t="shared" si="29"/>
        <v>4.233654876741702E-2</v>
      </c>
    </row>
    <row r="943" spans="1:9" x14ac:dyDescent="0.35">
      <c r="A943" s="33">
        <v>25545</v>
      </c>
      <c r="B943" s="34"/>
      <c r="C943" s="34" t="s">
        <v>717</v>
      </c>
      <c r="D943" s="35" t="s">
        <v>15</v>
      </c>
      <c r="E943" s="35" t="s">
        <v>27</v>
      </c>
      <c r="F943" s="36">
        <v>59.701099999999997</v>
      </c>
      <c r="G943" s="37">
        <v>2776.1</v>
      </c>
      <c r="H943" s="38">
        <f t="shared" si="28"/>
        <v>2721.78</v>
      </c>
      <c r="I943" s="39">
        <f t="shared" si="29"/>
        <v>1.9957527794310967E-2</v>
      </c>
    </row>
    <row r="944" spans="1:9" x14ac:dyDescent="0.35">
      <c r="A944" s="33">
        <v>25560</v>
      </c>
      <c r="B944" s="34"/>
      <c r="C944" s="34" t="s">
        <v>718</v>
      </c>
      <c r="D944" s="35" t="s">
        <v>15</v>
      </c>
      <c r="E944" s="35" t="s">
        <v>51</v>
      </c>
      <c r="F944" s="36">
        <v>2.5095999999999998</v>
      </c>
      <c r="G944" s="37">
        <v>116.7</v>
      </c>
      <c r="H944" s="38">
        <f t="shared" si="28"/>
        <v>111.96</v>
      </c>
      <c r="I944" s="39">
        <f t="shared" si="29"/>
        <v>4.233654876741702E-2</v>
      </c>
    </row>
    <row r="945" spans="1:9" x14ac:dyDescent="0.35">
      <c r="A945" s="33">
        <v>25565</v>
      </c>
      <c r="B945" s="34"/>
      <c r="C945" s="34" t="s">
        <v>718</v>
      </c>
      <c r="D945" s="35" t="s">
        <v>15</v>
      </c>
      <c r="E945" s="35" t="s">
        <v>27</v>
      </c>
      <c r="F945" s="36">
        <v>15.3325</v>
      </c>
      <c r="G945" s="37">
        <v>712.96</v>
      </c>
      <c r="H945" s="38">
        <f t="shared" si="28"/>
        <v>737.69</v>
      </c>
      <c r="I945" s="39">
        <f t="shared" si="29"/>
        <v>-3.3523566809906626E-2</v>
      </c>
    </row>
    <row r="946" spans="1:9" x14ac:dyDescent="0.35">
      <c r="A946" s="33">
        <v>25574</v>
      </c>
      <c r="B946" s="34"/>
      <c r="C946" s="34" t="s">
        <v>718</v>
      </c>
      <c r="D946" s="35" t="s">
        <v>15</v>
      </c>
      <c r="E946" s="35" t="s">
        <v>114</v>
      </c>
      <c r="F946" s="36">
        <v>81.616299999999995</v>
      </c>
      <c r="G946" s="37">
        <v>3795.16</v>
      </c>
      <c r="H946" s="38">
        <f t="shared" si="28"/>
        <v>2721.78</v>
      </c>
      <c r="I946" s="39">
        <f t="shared" si="29"/>
        <v>0.39436692164686327</v>
      </c>
    </row>
    <row r="947" spans="1:9" x14ac:dyDescent="0.35">
      <c r="A947" s="33">
        <v>25575</v>
      </c>
      <c r="B947" s="34"/>
      <c r="C947" s="34" t="s">
        <v>719</v>
      </c>
      <c r="D947" s="35" t="s">
        <v>15</v>
      </c>
      <c r="E947" s="35" t="s">
        <v>114</v>
      </c>
      <c r="F947" s="36">
        <v>82.194400000000002</v>
      </c>
      <c r="G947" s="37">
        <v>3822.04</v>
      </c>
      <c r="H947" s="38">
        <f t="shared" si="28"/>
        <v>2721.78</v>
      </c>
      <c r="I947" s="39">
        <f t="shared" si="29"/>
        <v>0.40424281168940901</v>
      </c>
    </row>
    <row r="948" spans="1:9" x14ac:dyDescent="0.35">
      <c r="A948" s="33">
        <v>25600</v>
      </c>
      <c r="B948" s="34"/>
      <c r="C948" s="34" t="s">
        <v>719</v>
      </c>
      <c r="D948" s="35" t="s">
        <v>15</v>
      </c>
      <c r="E948" s="35" t="s">
        <v>51</v>
      </c>
      <c r="F948" s="36">
        <v>2.5095999999999998</v>
      </c>
      <c r="G948" s="37">
        <v>116.7</v>
      </c>
      <c r="H948" s="38">
        <f t="shared" si="28"/>
        <v>111.96</v>
      </c>
      <c r="I948" s="39">
        <f t="shared" si="29"/>
        <v>4.233654876741702E-2</v>
      </c>
    </row>
    <row r="949" spans="1:9" x14ac:dyDescent="0.35">
      <c r="A949" s="33">
        <v>25605</v>
      </c>
      <c r="B949" s="34"/>
      <c r="C949" s="34" t="s">
        <v>719</v>
      </c>
      <c r="D949" s="35" t="s">
        <v>15</v>
      </c>
      <c r="E949" s="35" t="s">
        <v>27</v>
      </c>
      <c r="F949" s="36">
        <v>15.3325</v>
      </c>
      <c r="G949" s="37">
        <v>712.96</v>
      </c>
      <c r="H949" s="38">
        <f t="shared" si="28"/>
        <v>737.69</v>
      </c>
      <c r="I949" s="39">
        <f t="shared" si="29"/>
        <v>-3.3523566809906626E-2</v>
      </c>
    </row>
    <row r="950" spans="1:9" x14ac:dyDescent="0.35">
      <c r="A950" s="33">
        <v>25606</v>
      </c>
      <c r="B950" s="34"/>
      <c r="C950" s="34" t="s">
        <v>720</v>
      </c>
      <c r="D950" s="35" t="s">
        <v>15</v>
      </c>
      <c r="E950" s="35" t="s">
        <v>27</v>
      </c>
      <c r="F950" s="36">
        <v>27.290099999999999</v>
      </c>
      <c r="G950" s="37">
        <v>1268.99</v>
      </c>
      <c r="H950" s="38">
        <f t="shared" si="28"/>
        <v>1280.0999999999999</v>
      </c>
      <c r="I950" s="39">
        <f t="shared" si="29"/>
        <v>-8.6790094523864544E-3</v>
      </c>
    </row>
    <row r="951" spans="1:9" x14ac:dyDescent="0.35">
      <c r="A951" s="33">
        <v>25607</v>
      </c>
      <c r="B951" s="34"/>
      <c r="C951" s="34" t="s">
        <v>721</v>
      </c>
      <c r="D951" s="35" t="s">
        <v>15</v>
      </c>
      <c r="E951" s="35" t="s">
        <v>114</v>
      </c>
      <c r="F951" s="36">
        <v>84.434799999999996</v>
      </c>
      <c r="G951" s="37">
        <v>3926.22</v>
      </c>
      <c r="H951" s="38">
        <f t="shared" si="28"/>
        <v>3820.18</v>
      </c>
      <c r="I951" s="39">
        <f t="shared" si="29"/>
        <v>2.7757854341941994E-2</v>
      </c>
    </row>
    <row r="952" spans="1:9" x14ac:dyDescent="0.35">
      <c r="A952" s="33">
        <v>25608</v>
      </c>
      <c r="B952" s="34"/>
      <c r="C952" s="34" t="s">
        <v>722</v>
      </c>
      <c r="D952" s="35" t="s">
        <v>15</v>
      </c>
      <c r="E952" s="35" t="s">
        <v>114</v>
      </c>
      <c r="F952" s="36">
        <v>84.190299999999993</v>
      </c>
      <c r="G952" s="37">
        <v>3914.85</v>
      </c>
      <c r="H952" s="38">
        <f t="shared" si="28"/>
        <v>3813.93</v>
      </c>
      <c r="I952" s="39">
        <f t="shared" si="29"/>
        <v>2.6460894667704987E-2</v>
      </c>
    </row>
    <row r="953" spans="1:9" x14ac:dyDescent="0.35">
      <c r="A953" s="33">
        <v>25609</v>
      </c>
      <c r="B953" s="34"/>
      <c r="C953" s="34" t="s">
        <v>723</v>
      </c>
      <c r="D953" s="35" t="s">
        <v>15</v>
      </c>
      <c r="E953" s="35" t="s">
        <v>114</v>
      </c>
      <c r="F953" s="36">
        <v>84.9131</v>
      </c>
      <c r="G953" s="37">
        <v>3948.46</v>
      </c>
      <c r="H953" s="38">
        <f t="shared" si="28"/>
        <v>3855.71</v>
      </c>
      <c r="I953" s="39">
        <f t="shared" si="29"/>
        <v>2.4055232369654355E-2</v>
      </c>
    </row>
    <row r="954" spans="1:9" x14ac:dyDescent="0.35">
      <c r="A954" s="33">
        <v>25622</v>
      </c>
      <c r="B954" s="34"/>
      <c r="C954" s="34" t="s">
        <v>724</v>
      </c>
      <c r="D954" s="35" t="s">
        <v>15</v>
      </c>
      <c r="E954" s="35" t="s">
        <v>51</v>
      </c>
      <c r="F954" s="36">
        <v>2.5095999999999998</v>
      </c>
      <c r="G954" s="37">
        <v>116.7</v>
      </c>
      <c r="H954" s="38">
        <f t="shared" si="28"/>
        <v>111.96</v>
      </c>
      <c r="I954" s="39">
        <f t="shared" si="29"/>
        <v>4.233654876741702E-2</v>
      </c>
    </row>
    <row r="955" spans="1:9" x14ac:dyDescent="0.35">
      <c r="A955" s="33">
        <v>25624</v>
      </c>
      <c r="B955" s="34"/>
      <c r="C955" s="34" t="s">
        <v>724</v>
      </c>
      <c r="D955" s="35" t="s">
        <v>15</v>
      </c>
      <c r="E955" s="35" t="s">
        <v>27</v>
      </c>
      <c r="F955" s="36">
        <v>15.3325</v>
      </c>
      <c r="G955" s="37">
        <v>712.96</v>
      </c>
      <c r="H955" s="38">
        <f t="shared" si="28"/>
        <v>737.69</v>
      </c>
      <c r="I955" s="39">
        <f t="shared" si="29"/>
        <v>-3.3523566809906626E-2</v>
      </c>
    </row>
    <row r="956" spans="1:9" x14ac:dyDescent="0.35">
      <c r="A956" s="33">
        <v>25628</v>
      </c>
      <c r="B956" s="34"/>
      <c r="C956" s="34" t="s">
        <v>724</v>
      </c>
      <c r="D956" s="35" t="s">
        <v>15</v>
      </c>
      <c r="E956" s="35" t="s">
        <v>27</v>
      </c>
      <c r="F956" s="36">
        <v>59.701099999999997</v>
      </c>
      <c r="G956" s="37">
        <v>2776.1</v>
      </c>
      <c r="H956" s="38">
        <f t="shared" si="28"/>
        <v>2721.78</v>
      </c>
      <c r="I956" s="39">
        <f t="shared" si="29"/>
        <v>1.9957527794310967E-2</v>
      </c>
    </row>
    <row r="957" spans="1:9" x14ac:dyDescent="0.35">
      <c r="A957" s="33">
        <v>25630</v>
      </c>
      <c r="B957" s="34"/>
      <c r="C957" s="34" t="s">
        <v>724</v>
      </c>
      <c r="D957" s="35" t="s">
        <v>15</v>
      </c>
      <c r="E957" s="35" t="s">
        <v>51</v>
      </c>
      <c r="F957" s="36">
        <v>2.5095999999999998</v>
      </c>
      <c r="G957" s="37">
        <v>116.7</v>
      </c>
      <c r="H957" s="38">
        <f t="shared" si="28"/>
        <v>111.96</v>
      </c>
      <c r="I957" s="39">
        <f t="shared" si="29"/>
        <v>4.233654876741702E-2</v>
      </c>
    </row>
    <row r="958" spans="1:9" x14ac:dyDescent="0.35">
      <c r="A958" s="33">
        <v>25635</v>
      </c>
      <c r="B958" s="34"/>
      <c r="C958" s="34" t="s">
        <v>724</v>
      </c>
      <c r="D958" s="35" t="s">
        <v>15</v>
      </c>
      <c r="E958" s="35" t="s">
        <v>27</v>
      </c>
      <c r="F958" s="36">
        <v>15.3325</v>
      </c>
      <c r="G958" s="37">
        <v>712.96</v>
      </c>
      <c r="H958" s="38">
        <f t="shared" si="28"/>
        <v>737.69</v>
      </c>
      <c r="I958" s="39">
        <f t="shared" si="29"/>
        <v>-3.3523566809906626E-2</v>
      </c>
    </row>
    <row r="959" spans="1:9" x14ac:dyDescent="0.35">
      <c r="A959" s="33">
        <v>25645</v>
      </c>
      <c r="B959" s="34"/>
      <c r="C959" s="34" t="s">
        <v>724</v>
      </c>
      <c r="D959" s="35" t="s">
        <v>15</v>
      </c>
      <c r="E959" s="35" t="s">
        <v>27</v>
      </c>
      <c r="F959" s="36">
        <v>27.290099999999999</v>
      </c>
      <c r="G959" s="37">
        <v>1268.99</v>
      </c>
      <c r="H959" s="38">
        <f t="shared" si="28"/>
        <v>1280.0999999999999</v>
      </c>
      <c r="I959" s="39">
        <f t="shared" si="29"/>
        <v>-8.6790094523864544E-3</v>
      </c>
    </row>
    <row r="960" spans="1:9" x14ac:dyDescent="0.35">
      <c r="A960" s="33">
        <v>25650</v>
      </c>
      <c r="B960" s="34"/>
      <c r="C960" s="34" t="s">
        <v>724</v>
      </c>
      <c r="D960" s="35" t="s">
        <v>15</v>
      </c>
      <c r="E960" s="35" t="s">
        <v>51</v>
      </c>
      <c r="F960" s="36">
        <v>2.5095999999999998</v>
      </c>
      <c r="G960" s="37">
        <v>116.7</v>
      </c>
      <c r="H960" s="38">
        <f t="shared" si="28"/>
        <v>111.96</v>
      </c>
      <c r="I960" s="39">
        <f t="shared" si="29"/>
        <v>4.233654876741702E-2</v>
      </c>
    </row>
    <row r="961" spans="1:9" x14ac:dyDescent="0.35">
      <c r="A961" s="33">
        <v>25651</v>
      </c>
      <c r="B961" s="34"/>
      <c r="C961" s="34" t="s">
        <v>725</v>
      </c>
      <c r="D961" s="35" t="s">
        <v>15</v>
      </c>
      <c r="E961" s="35" t="s">
        <v>18</v>
      </c>
      <c r="F961" s="36">
        <v>27.290099999999999</v>
      </c>
      <c r="G961" s="37">
        <v>1268.99</v>
      </c>
      <c r="H961" s="38">
        <f t="shared" si="28"/>
        <v>1280.0999999999999</v>
      </c>
      <c r="I961" s="39">
        <f t="shared" si="29"/>
        <v>-8.6790094523864544E-3</v>
      </c>
    </row>
    <row r="962" spans="1:9" x14ac:dyDescent="0.35">
      <c r="A962" s="33">
        <v>25652</v>
      </c>
      <c r="B962" s="34"/>
      <c r="C962" s="34" t="s">
        <v>726</v>
      </c>
      <c r="D962" s="35" t="s">
        <v>15</v>
      </c>
      <c r="E962" s="35" t="s">
        <v>18</v>
      </c>
      <c r="F962" s="36">
        <v>59.701099999999997</v>
      </c>
      <c r="G962" s="37">
        <v>2776.1</v>
      </c>
      <c r="H962" s="38">
        <f t="shared" si="28"/>
        <v>2721.78</v>
      </c>
      <c r="I962" s="39">
        <f t="shared" si="29"/>
        <v>1.9957527794310967E-2</v>
      </c>
    </row>
    <row r="963" spans="1:9" x14ac:dyDescent="0.35">
      <c r="A963" s="33">
        <v>25660</v>
      </c>
      <c r="B963" s="34"/>
      <c r="C963" s="34" t="s">
        <v>727</v>
      </c>
      <c r="D963" s="35" t="s">
        <v>15</v>
      </c>
      <c r="E963" s="35" t="s">
        <v>27</v>
      </c>
      <c r="F963" s="36">
        <v>2.5095999999999998</v>
      </c>
      <c r="G963" s="37">
        <v>116.7</v>
      </c>
      <c r="H963" s="38">
        <f t="shared" si="28"/>
        <v>111.96</v>
      </c>
      <c r="I963" s="39">
        <f t="shared" si="29"/>
        <v>4.233654876741702E-2</v>
      </c>
    </row>
    <row r="964" spans="1:9" x14ac:dyDescent="0.35">
      <c r="A964" s="33">
        <v>25670</v>
      </c>
      <c r="B964" s="34"/>
      <c r="C964" s="34" t="s">
        <v>727</v>
      </c>
      <c r="D964" s="35" t="s">
        <v>15</v>
      </c>
      <c r="E964" s="35" t="s">
        <v>27</v>
      </c>
      <c r="F964" s="36">
        <v>27.290099999999999</v>
      </c>
      <c r="G964" s="37">
        <v>1268.99</v>
      </c>
      <c r="H964" s="38">
        <f t="shared" si="28"/>
        <v>1280.0999999999999</v>
      </c>
      <c r="I964" s="39">
        <f t="shared" si="29"/>
        <v>-8.6790094523864544E-3</v>
      </c>
    </row>
    <row r="965" spans="1:9" x14ac:dyDescent="0.35">
      <c r="A965" s="33">
        <v>25671</v>
      </c>
      <c r="B965" s="34"/>
      <c r="C965" s="34" t="s">
        <v>728</v>
      </c>
      <c r="D965" s="35" t="s">
        <v>15</v>
      </c>
      <c r="E965" s="35" t="s">
        <v>27</v>
      </c>
      <c r="F965" s="36">
        <v>27.290099999999999</v>
      </c>
      <c r="G965" s="37">
        <v>1268.99</v>
      </c>
      <c r="H965" s="38">
        <f t="shared" si="28"/>
        <v>1280.0999999999999</v>
      </c>
      <c r="I965" s="39">
        <f t="shared" si="29"/>
        <v>-8.6790094523864544E-3</v>
      </c>
    </row>
    <row r="966" spans="1:9" x14ac:dyDescent="0.35">
      <c r="A966" s="33">
        <v>25675</v>
      </c>
      <c r="B966" s="34"/>
      <c r="C966" s="34" t="s">
        <v>727</v>
      </c>
      <c r="D966" s="35" t="s">
        <v>15</v>
      </c>
      <c r="E966" s="35" t="s">
        <v>27</v>
      </c>
      <c r="F966" s="36">
        <v>2.5095999999999998</v>
      </c>
      <c r="G966" s="37">
        <v>116.7</v>
      </c>
      <c r="H966" s="38">
        <f t="shared" si="28"/>
        <v>111.96</v>
      </c>
      <c r="I966" s="39">
        <f t="shared" si="29"/>
        <v>4.233654876741702E-2</v>
      </c>
    </row>
    <row r="967" spans="1:9" x14ac:dyDescent="0.35">
      <c r="A967" s="33">
        <v>25676</v>
      </c>
      <c r="B967" s="34"/>
      <c r="C967" s="34" t="s">
        <v>727</v>
      </c>
      <c r="D967" s="35" t="s">
        <v>15</v>
      </c>
      <c r="E967" s="35" t="s">
        <v>27</v>
      </c>
      <c r="F967" s="36">
        <v>59.701099999999997</v>
      </c>
      <c r="G967" s="37">
        <v>2776.1</v>
      </c>
      <c r="H967" s="38">
        <f t="shared" si="28"/>
        <v>2721.78</v>
      </c>
      <c r="I967" s="39">
        <f t="shared" si="29"/>
        <v>1.9957527794310967E-2</v>
      </c>
    </row>
    <row r="968" spans="1:9" x14ac:dyDescent="0.35">
      <c r="A968" s="33">
        <v>25680</v>
      </c>
      <c r="B968" s="34"/>
      <c r="C968" s="34" t="s">
        <v>729</v>
      </c>
      <c r="D968" s="35" t="s">
        <v>15</v>
      </c>
      <c r="E968" s="35" t="s">
        <v>27</v>
      </c>
      <c r="F968" s="36">
        <v>2.5095999999999998</v>
      </c>
      <c r="G968" s="37">
        <v>116.7</v>
      </c>
      <c r="H968" s="38">
        <f t="shared" si="28"/>
        <v>111.96</v>
      </c>
      <c r="I968" s="39">
        <f t="shared" si="29"/>
        <v>4.233654876741702E-2</v>
      </c>
    </row>
    <row r="969" spans="1:9" x14ac:dyDescent="0.35">
      <c r="A969" s="33">
        <v>25685</v>
      </c>
      <c r="B969" s="34"/>
      <c r="C969" s="34" t="s">
        <v>729</v>
      </c>
      <c r="D969" s="35" t="s">
        <v>15</v>
      </c>
      <c r="E969" s="35" t="s">
        <v>27</v>
      </c>
      <c r="F969" s="36">
        <v>27.290099999999999</v>
      </c>
      <c r="G969" s="37">
        <v>1268.99</v>
      </c>
      <c r="H969" s="38">
        <f t="shared" si="28"/>
        <v>1280.0999999999999</v>
      </c>
      <c r="I969" s="39">
        <f t="shared" si="29"/>
        <v>-8.6790094523864544E-3</v>
      </c>
    </row>
    <row r="970" spans="1:9" x14ac:dyDescent="0.35">
      <c r="A970" s="33">
        <v>25690</v>
      </c>
      <c r="B970" s="34"/>
      <c r="C970" s="34" t="s">
        <v>727</v>
      </c>
      <c r="D970" s="35" t="s">
        <v>15</v>
      </c>
      <c r="E970" s="35" t="s">
        <v>27</v>
      </c>
      <c r="F970" s="36">
        <v>15.3325</v>
      </c>
      <c r="G970" s="37">
        <v>712.96</v>
      </c>
      <c r="H970" s="38">
        <f t="shared" si="28"/>
        <v>737.69</v>
      </c>
      <c r="I970" s="39">
        <f t="shared" si="29"/>
        <v>-3.3523566809906626E-2</v>
      </c>
    </row>
    <row r="971" spans="1:9" x14ac:dyDescent="0.35">
      <c r="A971" s="33">
        <v>25695</v>
      </c>
      <c r="B971" s="34"/>
      <c r="C971" s="34" t="s">
        <v>727</v>
      </c>
      <c r="D971" s="35" t="s">
        <v>15</v>
      </c>
      <c r="E971" s="35" t="s">
        <v>27</v>
      </c>
      <c r="F971" s="36">
        <v>59.701099999999997</v>
      </c>
      <c r="G971" s="37">
        <v>2776.1</v>
      </c>
      <c r="H971" s="38">
        <f t="shared" si="28"/>
        <v>2721.78</v>
      </c>
      <c r="I971" s="39">
        <f t="shared" si="29"/>
        <v>1.9957527794310967E-2</v>
      </c>
    </row>
    <row r="972" spans="1:9" x14ac:dyDescent="0.35">
      <c r="A972" s="33">
        <v>25800</v>
      </c>
      <c r="B972" s="34"/>
      <c r="C972" s="34" t="s">
        <v>730</v>
      </c>
      <c r="D972" s="35" t="s">
        <v>15</v>
      </c>
      <c r="E972" s="35" t="s">
        <v>18</v>
      </c>
      <c r="F972" s="36">
        <v>59.701099999999997</v>
      </c>
      <c r="G972" s="37">
        <v>2776.1</v>
      </c>
      <c r="H972" s="38">
        <f t="shared" ref="H972:H1035" si="30">IF(ISERROR(VLOOKUP(A972,Rates2018,8,FALSE)),0,VLOOKUP(A972,Rates2018,8,FALSE))</f>
        <v>2721.78</v>
      </c>
      <c r="I972" s="39">
        <f t="shared" si="29"/>
        <v>1.9957527794310967E-2</v>
      </c>
    </row>
    <row r="973" spans="1:9" x14ac:dyDescent="0.35">
      <c r="A973" s="33">
        <v>25805</v>
      </c>
      <c r="B973" s="34"/>
      <c r="C973" s="34" t="s">
        <v>731</v>
      </c>
      <c r="D973" s="35" t="s">
        <v>15</v>
      </c>
      <c r="E973" s="35" t="s">
        <v>114</v>
      </c>
      <c r="F973" s="36">
        <v>78.847700000000003</v>
      </c>
      <c r="G973" s="37">
        <v>3666.42</v>
      </c>
      <c r="H973" s="38">
        <f t="shared" si="30"/>
        <v>2721.78</v>
      </c>
      <c r="I973" s="39">
        <f t="shared" ref="I973:I1036" si="31">IFERROR((G973-H973)/H973,0)</f>
        <v>0.34706699292374837</v>
      </c>
    </row>
    <row r="974" spans="1:9" x14ac:dyDescent="0.35">
      <c r="A974" s="33">
        <v>25810</v>
      </c>
      <c r="B974" s="34"/>
      <c r="C974" s="34" t="s">
        <v>731</v>
      </c>
      <c r="D974" s="35" t="s">
        <v>15</v>
      </c>
      <c r="E974" s="35" t="s">
        <v>114</v>
      </c>
      <c r="F974" s="36">
        <v>157.19630000000001</v>
      </c>
      <c r="G974" s="37">
        <v>7309.63</v>
      </c>
      <c r="H974" s="38">
        <f t="shared" si="30"/>
        <v>5069.83</v>
      </c>
      <c r="I974" s="39">
        <f t="shared" si="31"/>
        <v>0.44178996139910021</v>
      </c>
    </row>
    <row r="975" spans="1:9" x14ac:dyDescent="0.35">
      <c r="A975" s="33">
        <v>25820</v>
      </c>
      <c r="B975" s="34"/>
      <c r="C975" s="34" t="s">
        <v>732</v>
      </c>
      <c r="D975" s="35" t="s">
        <v>15</v>
      </c>
      <c r="E975" s="35" t="s">
        <v>114</v>
      </c>
      <c r="F975" s="36">
        <v>81.816599999999994</v>
      </c>
      <c r="G975" s="37">
        <v>3804.47</v>
      </c>
      <c r="H975" s="38">
        <f t="shared" si="30"/>
        <v>2721.78</v>
      </c>
      <c r="I975" s="39">
        <f t="shared" si="31"/>
        <v>0.3977874773126408</v>
      </c>
    </row>
    <row r="976" spans="1:9" x14ac:dyDescent="0.35">
      <c r="A976" s="33">
        <v>25825</v>
      </c>
      <c r="B976" s="34"/>
      <c r="C976" s="34" t="s">
        <v>733</v>
      </c>
      <c r="D976" s="35" t="s">
        <v>15</v>
      </c>
      <c r="E976" s="35" t="s">
        <v>114</v>
      </c>
      <c r="F976" s="36">
        <v>79.525800000000004</v>
      </c>
      <c r="G976" s="37">
        <v>3697.95</v>
      </c>
      <c r="H976" s="38">
        <f t="shared" si="30"/>
        <v>2721.78</v>
      </c>
      <c r="I976" s="39">
        <f t="shared" si="31"/>
        <v>0.35865132376606468</v>
      </c>
    </row>
    <row r="977" spans="1:9" x14ac:dyDescent="0.35">
      <c r="A977" s="33">
        <v>25830</v>
      </c>
      <c r="B977" s="34"/>
      <c r="C977" s="34" t="s">
        <v>734</v>
      </c>
      <c r="D977" s="35" t="s">
        <v>15</v>
      </c>
      <c r="E977" s="35" t="s">
        <v>114</v>
      </c>
      <c r="F977" s="36">
        <v>81.427300000000002</v>
      </c>
      <c r="G977" s="37">
        <v>3786.37</v>
      </c>
      <c r="H977" s="38">
        <f t="shared" si="30"/>
        <v>2721.78</v>
      </c>
      <c r="I977" s="39">
        <f t="shared" si="31"/>
        <v>0.39113741742536118</v>
      </c>
    </row>
    <row r="978" spans="1:9" x14ac:dyDescent="0.35">
      <c r="A978" s="33">
        <v>25907</v>
      </c>
      <c r="B978" s="34"/>
      <c r="C978" s="34" t="s">
        <v>578</v>
      </c>
      <c r="D978" s="35" t="s">
        <v>15</v>
      </c>
      <c r="E978" s="35" t="s">
        <v>27</v>
      </c>
      <c r="F978" s="36">
        <v>27.290099999999999</v>
      </c>
      <c r="G978" s="37">
        <v>1268.99</v>
      </c>
      <c r="H978" s="38">
        <f t="shared" si="30"/>
        <v>1280.0999999999999</v>
      </c>
      <c r="I978" s="39">
        <f t="shared" si="31"/>
        <v>-8.6790094523864544E-3</v>
      </c>
    </row>
    <row r="979" spans="1:9" x14ac:dyDescent="0.35">
      <c r="A979" s="33">
        <v>25922</v>
      </c>
      <c r="B979" s="34"/>
      <c r="C979" s="34" t="s">
        <v>735</v>
      </c>
      <c r="D979" s="35" t="s">
        <v>15</v>
      </c>
      <c r="E979" s="35" t="s">
        <v>27</v>
      </c>
      <c r="F979" s="36">
        <v>15.3325</v>
      </c>
      <c r="G979" s="37">
        <v>712.96</v>
      </c>
      <c r="H979" s="38">
        <f t="shared" si="30"/>
        <v>737.69</v>
      </c>
      <c r="I979" s="39">
        <f t="shared" si="31"/>
        <v>-3.3523566809906626E-2</v>
      </c>
    </row>
    <row r="980" spans="1:9" x14ac:dyDescent="0.35">
      <c r="A980" s="33">
        <v>25929</v>
      </c>
      <c r="B980" s="34"/>
      <c r="C980" s="34" t="s">
        <v>578</v>
      </c>
      <c r="D980" s="35" t="s">
        <v>15</v>
      </c>
      <c r="E980" s="35" t="s">
        <v>27</v>
      </c>
      <c r="F980" s="36">
        <v>17.431699999999999</v>
      </c>
      <c r="G980" s="37">
        <v>810.57</v>
      </c>
      <c r="H980" s="38">
        <f t="shared" si="30"/>
        <v>817.15</v>
      </c>
      <c r="I980" s="39">
        <f t="shared" si="31"/>
        <v>-8.052377164535187E-3</v>
      </c>
    </row>
    <row r="981" spans="1:9" x14ac:dyDescent="0.35">
      <c r="A981" s="33">
        <v>25931</v>
      </c>
      <c r="B981" s="34"/>
      <c r="C981" s="34" t="s">
        <v>578</v>
      </c>
      <c r="D981" s="35" t="s">
        <v>15</v>
      </c>
      <c r="E981" s="35" t="s">
        <v>18</v>
      </c>
      <c r="F981" s="36">
        <v>27.290099999999999</v>
      </c>
      <c r="G981" s="37">
        <v>1268.99</v>
      </c>
      <c r="H981" s="38">
        <f t="shared" si="30"/>
        <v>1280.0999999999999</v>
      </c>
      <c r="I981" s="39">
        <f t="shared" si="31"/>
        <v>-8.6790094523864544E-3</v>
      </c>
    </row>
    <row r="982" spans="1:9" x14ac:dyDescent="0.35">
      <c r="A982" s="33">
        <v>26010</v>
      </c>
      <c r="B982" s="34"/>
      <c r="C982" s="34" t="s">
        <v>736</v>
      </c>
      <c r="D982" s="35" t="s">
        <v>15</v>
      </c>
      <c r="E982" s="35" t="s">
        <v>51</v>
      </c>
      <c r="F982" s="36">
        <v>1.9539</v>
      </c>
      <c r="G982" s="37">
        <v>90.86</v>
      </c>
      <c r="H982" s="38">
        <f t="shared" si="30"/>
        <v>88.02</v>
      </c>
      <c r="I982" s="39">
        <f t="shared" si="31"/>
        <v>3.2265394228584453E-2</v>
      </c>
    </row>
    <row r="983" spans="1:9" x14ac:dyDescent="0.35">
      <c r="A983" s="33">
        <v>26011</v>
      </c>
      <c r="B983" s="34"/>
      <c r="C983" s="34" t="s">
        <v>736</v>
      </c>
      <c r="D983" s="35" t="s">
        <v>15</v>
      </c>
      <c r="E983" s="35" t="s">
        <v>27</v>
      </c>
      <c r="F983" s="36">
        <v>11.8651</v>
      </c>
      <c r="G983" s="37">
        <v>551.73</v>
      </c>
      <c r="H983" s="38">
        <f t="shared" si="30"/>
        <v>542.96</v>
      </c>
      <c r="I983" s="39">
        <f t="shared" si="31"/>
        <v>1.6152202740533337E-2</v>
      </c>
    </row>
    <row r="984" spans="1:9" x14ac:dyDescent="0.35">
      <c r="A984" s="33">
        <v>26020</v>
      </c>
      <c r="B984" s="34"/>
      <c r="C984" s="34" t="s">
        <v>737</v>
      </c>
      <c r="D984" s="35" t="s">
        <v>15</v>
      </c>
      <c r="E984" s="35" t="s">
        <v>27</v>
      </c>
      <c r="F984" s="36">
        <v>27.290099999999999</v>
      </c>
      <c r="G984" s="37">
        <v>1268.99</v>
      </c>
      <c r="H984" s="38">
        <f t="shared" si="30"/>
        <v>1280.0999999999999</v>
      </c>
      <c r="I984" s="39">
        <f t="shared" si="31"/>
        <v>-8.6790094523864544E-3</v>
      </c>
    </row>
    <row r="985" spans="1:9" x14ac:dyDescent="0.35">
      <c r="A985" s="33">
        <v>26025</v>
      </c>
      <c r="B985" s="34"/>
      <c r="C985" s="34" t="s">
        <v>738</v>
      </c>
      <c r="D985" s="35" t="s">
        <v>15</v>
      </c>
      <c r="E985" s="35" t="s">
        <v>27</v>
      </c>
      <c r="F985" s="36">
        <v>27.290099999999999</v>
      </c>
      <c r="G985" s="37">
        <v>1268.99</v>
      </c>
      <c r="H985" s="38">
        <f t="shared" si="30"/>
        <v>737.69</v>
      </c>
      <c r="I985" s="39">
        <f t="shared" si="31"/>
        <v>0.72022123114045189</v>
      </c>
    </row>
    <row r="986" spans="1:9" x14ac:dyDescent="0.35">
      <c r="A986" s="33">
        <v>26030</v>
      </c>
      <c r="B986" s="34"/>
      <c r="C986" s="34" t="s">
        <v>739</v>
      </c>
      <c r="D986" s="35" t="s">
        <v>15</v>
      </c>
      <c r="E986" s="35" t="s">
        <v>27</v>
      </c>
      <c r="F986" s="36">
        <v>27.290099999999999</v>
      </c>
      <c r="G986" s="37">
        <v>1268.99</v>
      </c>
      <c r="H986" s="38">
        <f t="shared" si="30"/>
        <v>1280.0999999999999</v>
      </c>
      <c r="I986" s="39">
        <f t="shared" si="31"/>
        <v>-8.6790094523864544E-3</v>
      </c>
    </row>
    <row r="987" spans="1:9" x14ac:dyDescent="0.35">
      <c r="A987" s="33">
        <v>26034</v>
      </c>
      <c r="B987" s="34"/>
      <c r="C987" s="34" t="s">
        <v>740</v>
      </c>
      <c r="D987" s="35" t="s">
        <v>15</v>
      </c>
      <c r="E987" s="35" t="s">
        <v>27</v>
      </c>
      <c r="F987" s="36">
        <v>15.3325</v>
      </c>
      <c r="G987" s="37">
        <v>712.96</v>
      </c>
      <c r="H987" s="38">
        <f t="shared" si="30"/>
        <v>737.69</v>
      </c>
      <c r="I987" s="39">
        <f t="shared" si="31"/>
        <v>-3.3523566809906626E-2</v>
      </c>
    </row>
    <row r="988" spans="1:9" x14ac:dyDescent="0.35">
      <c r="A988" s="33">
        <v>26035</v>
      </c>
      <c r="B988" s="34"/>
      <c r="C988" s="34" t="s">
        <v>741</v>
      </c>
      <c r="D988" s="35" t="s">
        <v>15</v>
      </c>
      <c r="E988" s="35" t="s">
        <v>18</v>
      </c>
      <c r="F988" s="36">
        <v>27.290099999999999</v>
      </c>
      <c r="G988" s="37">
        <v>1268.99</v>
      </c>
      <c r="H988" s="38">
        <f t="shared" si="30"/>
        <v>737.69</v>
      </c>
      <c r="I988" s="39">
        <f t="shared" si="31"/>
        <v>0.72022123114045189</v>
      </c>
    </row>
    <row r="989" spans="1:9" x14ac:dyDescent="0.35">
      <c r="A989" s="33">
        <v>26037</v>
      </c>
      <c r="B989" s="34"/>
      <c r="C989" s="34" t="s">
        <v>741</v>
      </c>
      <c r="D989" s="35" t="s">
        <v>15</v>
      </c>
      <c r="E989" s="35" t="s">
        <v>18</v>
      </c>
      <c r="F989" s="36">
        <v>27.290099999999999</v>
      </c>
      <c r="G989" s="37">
        <v>1268.99</v>
      </c>
      <c r="H989" s="38">
        <f t="shared" si="30"/>
        <v>737.69</v>
      </c>
      <c r="I989" s="39">
        <f t="shared" si="31"/>
        <v>0.72022123114045189</v>
      </c>
    </row>
    <row r="990" spans="1:9" x14ac:dyDescent="0.35">
      <c r="A990" s="33">
        <v>26040</v>
      </c>
      <c r="B990" s="34"/>
      <c r="C990" s="34" t="s">
        <v>742</v>
      </c>
      <c r="D990" s="35" t="s">
        <v>15</v>
      </c>
      <c r="E990" s="35" t="s">
        <v>27</v>
      </c>
      <c r="F990" s="36">
        <v>15.3325</v>
      </c>
      <c r="G990" s="37">
        <v>712.96</v>
      </c>
      <c r="H990" s="38">
        <f t="shared" si="30"/>
        <v>737.69</v>
      </c>
      <c r="I990" s="39">
        <f t="shared" si="31"/>
        <v>-3.3523566809906626E-2</v>
      </c>
    </row>
    <row r="991" spans="1:9" x14ac:dyDescent="0.35">
      <c r="A991" s="33">
        <v>26045</v>
      </c>
      <c r="B991" s="34"/>
      <c r="C991" s="34" t="s">
        <v>742</v>
      </c>
      <c r="D991" s="35" t="s">
        <v>15</v>
      </c>
      <c r="E991" s="35" t="s">
        <v>27</v>
      </c>
      <c r="F991" s="36">
        <v>27.290099999999999</v>
      </c>
      <c r="G991" s="37">
        <v>1268.99</v>
      </c>
      <c r="H991" s="38">
        <f t="shared" si="30"/>
        <v>1280.0999999999999</v>
      </c>
      <c r="I991" s="39">
        <f t="shared" si="31"/>
        <v>-8.6790094523864544E-3</v>
      </c>
    </row>
    <row r="992" spans="1:9" x14ac:dyDescent="0.35">
      <c r="A992" s="33">
        <v>26055</v>
      </c>
      <c r="B992" s="34"/>
      <c r="C992" s="34" t="s">
        <v>743</v>
      </c>
      <c r="D992" s="35" t="s">
        <v>15</v>
      </c>
      <c r="E992" s="35" t="s">
        <v>27</v>
      </c>
      <c r="F992" s="36">
        <v>15.3325</v>
      </c>
      <c r="G992" s="37">
        <v>712.96</v>
      </c>
      <c r="H992" s="38">
        <f t="shared" si="30"/>
        <v>737.69</v>
      </c>
      <c r="I992" s="39">
        <f t="shared" si="31"/>
        <v>-3.3523566809906626E-2</v>
      </c>
    </row>
    <row r="993" spans="1:9" x14ac:dyDescent="0.35">
      <c r="A993" s="33">
        <v>26060</v>
      </c>
      <c r="B993" s="34"/>
      <c r="C993" s="34" t="s">
        <v>744</v>
      </c>
      <c r="D993" s="35" t="s">
        <v>15</v>
      </c>
      <c r="E993" s="35" t="s">
        <v>27</v>
      </c>
      <c r="F993" s="36">
        <v>15.3325</v>
      </c>
      <c r="G993" s="37">
        <v>712.96</v>
      </c>
      <c r="H993" s="38">
        <f t="shared" si="30"/>
        <v>737.69</v>
      </c>
      <c r="I993" s="39">
        <f t="shared" si="31"/>
        <v>-3.3523566809906626E-2</v>
      </c>
    </row>
    <row r="994" spans="1:9" x14ac:dyDescent="0.35">
      <c r="A994" s="33">
        <v>26070</v>
      </c>
      <c r="B994" s="34"/>
      <c r="C994" s="34" t="s">
        <v>745</v>
      </c>
      <c r="D994" s="35" t="s">
        <v>15</v>
      </c>
      <c r="E994" s="35" t="s">
        <v>27</v>
      </c>
      <c r="F994" s="36">
        <v>15.3325</v>
      </c>
      <c r="G994" s="37">
        <v>712.96</v>
      </c>
      <c r="H994" s="38">
        <f t="shared" si="30"/>
        <v>737.69</v>
      </c>
      <c r="I994" s="39">
        <f t="shared" si="31"/>
        <v>-3.3523566809906626E-2</v>
      </c>
    </row>
    <row r="995" spans="1:9" x14ac:dyDescent="0.35">
      <c r="A995" s="33">
        <v>26075</v>
      </c>
      <c r="B995" s="34"/>
      <c r="C995" s="34" t="s">
        <v>746</v>
      </c>
      <c r="D995" s="35" t="s">
        <v>15</v>
      </c>
      <c r="E995" s="35" t="s">
        <v>27</v>
      </c>
      <c r="F995" s="36">
        <v>27.290099999999999</v>
      </c>
      <c r="G995" s="37">
        <v>1268.99</v>
      </c>
      <c r="H995" s="38">
        <f t="shared" si="30"/>
        <v>1280.0999999999999</v>
      </c>
      <c r="I995" s="39">
        <f t="shared" si="31"/>
        <v>-8.6790094523864544E-3</v>
      </c>
    </row>
    <row r="996" spans="1:9" x14ac:dyDescent="0.35">
      <c r="A996" s="33">
        <v>26080</v>
      </c>
      <c r="B996" s="34"/>
      <c r="C996" s="34" t="s">
        <v>746</v>
      </c>
      <c r="D996" s="35" t="s">
        <v>15</v>
      </c>
      <c r="E996" s="35" t="s">
        <v>27</v>
      </c>
      <c r="F996" s="36">
        <v>15.3325</v>
      </c>
      <c r="G996" s="37">
        <v>712.96</v>
      </c>
      <c r="H996" s="38">
        <f t="shared" si="30"/>
        <v>737.69</v>
      </c>
      <c r="I996" s="39">
        <f t="shared" si="31"/>
        <v>-3.3523566809906626E-2</v>
      </c>
    </row>
    <row r="997" spans="1:9" x14ac:dyDescent="0.35">
      <c r="A997" s="33">
        <v>26100</v>
      </c>
      <c r="B997" s="34"/>
      <c r="C997" s="34" t="s">
        <v>747</v>
      </c>
      <c r="D997" s="35" t="s">
        <v>15</v>
      </c>
      <c r="E997" s="35" t="s">
        <v>27</v>
      </c>
      <c r="F997" s="36">
        <v>27.290099999999999</v>
      </c>
      <c r="G997" s="37">
        <v>1268.99</v>
      </c>
      <c r="H997" s="38">
        <f t="shared" si="30"/>
        <v>1280.0999999999999</v>
      </c>
      <c r="I997" s="39">
        <f t="shared" si="31"/>
        <v>-8.6790094523864544E-3</v>
      </c>
    </row>
    <row r="998" spans="1:9" x14ac:dyDescent="0.35">
      <c r="A998" s="33">
        <v>26105</v>
      </c>
      <c r="B998" s="34"/>
      <c r="C998" s="34" t="s">
        <v>748</v>
      </c>
      <c r="D998" s="35" t="s">
        <v>15</v>
      </c>
      <c r="E998" s="35" t="s">
        <v>27</v>
      </c>
      <c r="F998" s="36">
        <v>27.290099999999999</v>
      </c>
      <c r="G998" s="37">
        <v>1268.99</v>
      </c>
      <c r="H998" s="38">
        <f t="shared" si="30"/>
        <v>1280.0999999999999</v>
      </c>
      <c r="I998" s="39">
        <f t="shared" si="31"/>
        <v>-8.6790094523864544E-3</v>
      </c>
    </row>
    <row r="999" spans="1:9" x14ac:dyDescent="0.35">
      <c r="A999" s="33">
        <v>26110</v>
      </c>
      <c r="B999" s="34"/>
      <c r="C999" s="34" t="s">
        <v>748</v>
      </c>
      <c r="D999" s="35" t="s">
        <v>15</v>
      </c>
      <c r="E999" s="35" t="s">
        <v>27</v>
      </c>
      <c r="F999" s="36">
        <v>15.3325</v>
      </c>
      <c r="G999" s="37">
        <v>712.96</v>
      </c>
      <c r="H999" s="38">
        <f t="shared" si="30"/>
        <v>737.69</v>
      </c>
      <c r="I999" s="39">
        <f t="shared" si="31"/>
        <v>-3.3523566809906626E-2</v>
      </c>
    </row>
    <row r="1000" spans="1:9" x14ac:dyDescent="0.35">
      <c r="A1000" s="33">
        <v>26111</v>
      </c>
      <c r="B1000" s="34"/>
      <c r="C1000" s="34" t="s">
        <v>749</v>
      </c>
      <c r="D1000" s="35" t="s">
        <v>15</v>
      </c>
      <c r="E1000" s="35" t="s">
        <v>18</v>
      </c>
      <c r="F1000" s="36">
        <v>11.8651</v>
      </c>
      <c r="G1000" s="37">
        <v>551.73</v>
      </c>
      <c r="H1000" s="38">
        <f t="shared" si="30"/>
        <v>542.96</v>
      </c>
      <c r="I1000" s="39">
        <f t="shared" si="31"/>
        <v>1.6152202740533337E-2</v>
      </c>
    </row>
    <row r="1001" spans="1:9" x14ac:dyDescent="0.35">
      <c r="A1001" s="33">
        <v>26113</v>
      </c>
      <c r="B1001" s="34"/>
      <c r="C1001" s="34" t="s">
        <v>750</v>
      </c>
      <c r="D1001" s="35" t="s">
        <v>15</v>
      </c>
      <c r="E1001" s="35" t="s">
        <v>18</v>
      </c>
      <c r="F1001" s="36">
        <v>11.8651</v>
      </c>
      <c r="G1001" s="37">
        <v>551.73</v>
      </c>
      <c r="H1001" s="38">
        <f t="shared" si="30"/>
        <v>542.96</v>
      </c>
      <c r="I1001" s="39">
        <f t="shared" si="31"/>
        <v>1.6152202740533337E-2</v>
      </c>
    </row>
    <row r="1002" spans="1:9" x14ac:dyDescent="0.35">
      <c r="A1002" s="33">
        <v>26115</v>
      </c>
      <c r="B1002" s="34"/>
      <c r="C1002" s="34" t="s">
        <v>751</v>
      </c>
      <c r="D1002" s="35" t="s">
        <v>15</v>
      </c>
      <c r="E1002" s="35" t="s">
        <v>18</v>
      </c>
      <c r="F1002" s="36">
        <v>11.8651</v>
      </c>
      <c r="G1002" s="37">
        <v>551.73</v>
      </c>
      <c r="H1002" s="38">
        <f t="shared" si="30"/>
        <v>542.96</v>
      </c>
      <c r="I1002" s="39">
        <f t="shared" si="31"/>
        <v>1.6152202740533337E-2</v>
      </c>
    </row>
    <row r="1003" spans="1:9" x14ac:dyDescent="0.35">
      <c r="A1003" s="33">
        <v>26116</v>
      </c>
      <c r="B1003" s="34"/>
      <c r="C1003" s="34" t="s">
        <v>752</v>
      </c>
      <c r="D1003" s="35" t="s">
        <v>15</v>
      </c>
      <c r="E1003" s="35" t="s">
        <v>18</v>
      </c>
      <c r="F1003" s="36">
        <v>11.8651</v>
      </c>
      <c r="G1003" s="37">
        <v>551.73</v>
      </c>
      <c r="H1003" s="38">
        <f t="shared" si="30"/>
        <v>542.96</v>
      </c>
      <c r="I1003" s="39">
        <f t="shared" si="31"/>
        <v>1.6152202740533337E-2</v>
      </c>
    </row>
    <row r="1004" spans="1:9" x14ac:dyDescent="0.35">
      <c r="A1004" s="33">
        <v>26117</v>
      </c>
      <c r="B1004" s="34"/>
      <c r="C1004" s="34" t="s">
        <v>753</v>
      </c>
      <c r="D1004" s="35" t="s">
        <v>15</v>
      </c>
      <c r="E1004" s="35" t="s">
        <v>18</v>
      </c>
      <c r="F1004" s="36">
        <v>23.389900000000001</v>
      </c>
      <c r="G1004" s="37">
        <v>1087.6300000000001</v>
      </c>
      <c r="H1004" s="38">
        <f t="shared" si="30"/>
        <v>1062.93</v>
      </c>
      <c r="I1004" s="39">
        <f t="shared" si="31"/>
        <v>2.3237654408098413E-2</v>
      </c>
    </row>
    <row r="1005" spans="1:9" x14ac:dyDescent="0.35">
      <c r="A1005" s="33">
        <v>26118</v>
      </c>
      <c r="B1005" s="34"/>
      <c r="C1005" s="34" t="s">
        <v>754</v>
      </c>
      <c r="D1005" s="35" t="s">
        <v>15</v>
      </c>
      <c r="E1005" s="35" t="s">
        <v>18</v>
      </c>
      <c r="F1005" s="36">
        <v>23.389900000000001</v>
      </c>
      <c r="G1005" s="37">
        <v>1087.6300000000001</v>
      </c>
      <c r="H1005" s="38">
        <f t="shared" si="30"/>
        <v>1062.93</v>
      </c>
      <c r="I1005" s="39">
        <f t="shared" si="31"/>
        <v>2.3237654408098413E-2</v>
      </c>
    </row>
    <row r="1006" spans="1:9" x14ac:dyDescent="0.35">
      <c r="A1006" s="33">
        <v>26121</v>
      </c>
      <c r="B1006" s="34"/>
      <c r="C1006" s="34" t="s">
        <v>742</v>
      </c>
      <c r="D1006" s="35" t="s">
        <v>15</v>
      </c>
      <c r="E1006" s="35" t="s">
        <v>27</v>
      </c>
      <c r="F1006" s="36">
        <v>27.290099999999999</v>
      </c>
      <c r="G1006" s="37">
        <v>1268.99</v>
      </c>
      <c r="H1006" s="38">
        <f t="shared" si="30"/>
        <v>1280.0999999999999</v>
      </c>
      <c r="I1006" s="39">
        <f t="shared" si="31"/>
        <v>-8.6790094523864544E-3</v>
      </c>
    </row>
    <row r="1007" spans="1:9" x14ac:dyDescent="0.35">
      <c r="A1007" s="33">
        <v>26123</v>
      </c>
      <c r="B1007" s="34"/>
      <c r="C1007" s="34" t="s">
        <v>742</v>
      </c>
      <c r="D1007" s="35" t="s">
        <v>15</v>
      </c>
      <c r="E1007" s="35" t="s">
        <v>27</v>
      </c>
      <c r="F1007" s="36">
        <v>27.290099999999999</v>
      </c>
      <c r="G1007" s="37">
        <v>1268.99</v>
      </c>
      <c r="H1007" s="38">
        <f t="shared" si="30"/>
        <v>1280.0999999999999</v>
      </c>
      <c r="I1007" s="39">
        <f t="shared" si="31"/>
        <v>-8.6790094523864544E-3</v>
      </c>
    </row>
    <row r="1008" spans="1:9" x14ac:dyDescent="0.35">
      <c r="A1008" s="33">
        <v>26125</v>
      </c>
      <c r="B1008" s="34"/>
      <c r="C1008" s="34" t="s">
        <v>742</v>
      </c>
      <c r="D1008" s="35" t="s">
        <v>22</v>
      </c>
      <c r="E1008" s="35" t="s">
        <v>20</v>
      </c>
      <c r="F1008" s="36"/>
      <c r="G1008" s="37"/>
      <c r="H1008" s="38">
        <f t="shared" si="30"/>
        <v>0</v>
      </c>
      <c r="I1008" s="39">
        <f t="shared" si="31"/>
        <v>0</v>
      </c>
    </row>
    <row r="1009" spans="1:9" x14ac:dyDescent="0.35">
      <c r="A1009" s="33">
        <v>26130</v>
      </c>
      <c r="B1009" s="34"/>
      <c r="C1009" s="34" t="s">
        <v>661</v>
      </c>
      <c r="D1009" s="35" t="s">
        <v>15</v>
      </c>
      <c r="E1009" s="35" t="s">
        <v>27</v>
      </c>
      <c r="F1009" s="36">
        <v>27.290099999999999</v>
      </c>
      <c r="G1009" s="37">
        <v>1268.99</v>
      </c>
      <c r="H1009" s="38">
        <f t="shared" si="30"/>
        <v>1280.0999999999999</v>
      </c>
      <c r="I1009" s="39">
        <f t="shared" si="31"/>
        <v>-8.6790094523864544E-3</v>
      </c>
    </row>
    <row r="1010" spans="1:9" x14ac:dyDescent="0.35">
      <c r="A1010" s="33">
        <v>26135</v>
      </c>
      <c r="B1010" s="34"/>
      <c r="C1010" s="34" t="s">
        <v>755</v>
      </c>
      <c r="D1010" s="35" t="s">
        <v>15</v>
      </c>
      <c r="E1010" s="35" t="s">
        <v>27</v>
      </c>
      <c r="F1010" s="36">
        <v>27.290099999999999</v>
      </c>
      <c r="G1010" s="37">
        <v>1268.99</v>
      </c>
      <c r="H1010" s="38">
        <f t="shared" si="30"/>
        <v>1280.0999999999999</v>
      </c>
      <c r="I1010" s="39">
        <f t="shared" si="31"/>
        <v>-8.6790094523864544E-3</v>
      </c>
    </row>
    <row r="1011" spans="1:9" x14ac:dyDescent="0.35">
      <c r="A1011" s="33">
        <v>26140</v>
      </c>
      <c r="B1011" s="34"/>
      <c r="C1011" s="34" t="s">
        <v>755</v>
      </c>
      <c r="D1011" s="35" t="s">
        <v>15</v>
      </c>
      <c r="E1011" s="35" t="s">
        <v>27</v>
      </c>
      <c r="F1011" s="36">
        <v>15.3325</v>
      </c>
      <c r="G1011" s="37">
        <v>712.96</v>
      </c>
      <c r="H1011" s="38">
        <f t="shared" si="30"/>
        <v>737.69</v>
      </c>
      <c r="I1011" s="39">
        <f t="shared" si="31"/>
        <v>-3.3523566809906626E-2</v>
      </c>
    </row>
    <row r="1012" spans="1:9" x14ac:dyDescent="0.35">
      <c r="A1012" s="33">
        <v>26145</v>
      </c>
      <c r="B1012" s="34"/>
      <c r="C1012" s="34" t="s">
        <v>756</v>
      </c>
      <c r="D1012" s="35" t="s">
        <v>15</v>
      </c>
      <c r="E1012" s="35" t="s">
        <v>27</v>
      </c>
      <c r="F1012" s="36">
        <v>15.3325</v>
      </c>
      <c r="G1012" s="37">
        <v>712.96</v>
      </c>
      <c r="H1012" s="38">
        <f t="shared" si="30"/>
        <v>737.69</v>
      </c>
      <c r="I1012" s="39">
        <f t="shared" si="31"/>
        <v>-3.3523566809906626E-2</v>
      </c>
    </row>
    <row r="1013" spans="1:9" x14ac:dyDescent="0.35">
      <c r="A1013" s="33">
        <v>26160</v>
      </c>
      <c r="B1013" s="34"/>
      <c r="C1013" s="34" t="s">
        <v>757</v>
      </c>
      <c r="D1013" s="35" t="s">
        <v>15</v>
      </c>
      <c r="E1013" s="35" t="s">
        <v>27</v>
      </c>
      <c r="F1013" s="36">
        <v>15.3325</v>
      </c>
      <c r="G1013" s="37">
        <v>712.96</v>
      </c>
      <c r="H1013" s="38">
        <f t="shared" si="30"/>
        <v>737.69</v>
      </c>
      <c r="I1013" s="39">
        <f t="shared" si="31"/>
        <v>-3.3523566809906626E-2</v>
      </c>
    </row>
    <row r="1014" spans="1:9" x14ac:dyDescent="0.35">
      <c r="A1014" s="33">
        <v>26170</v>
      </c>
      <c r="B1014" s="34"/>
      <c r="C1014" s="34" t="s">
        <v>758</v>
      </c>
      <c r="D1014" s="35" t="s">
        <v>15</v>
      </c>
      <c r="E1014" s="35" t="s">
        <v>27</v>
      </c>
      <c r="F1014" s="36">
        <v>15.3325</v>
      </c>
      <c r="G1014" s="37">
        <v>712.96</v>
      </c>
      <c r="H1014" s="38">
        <f t="shared" si="30"/>
        <v>737.69</v>
      </c>
      <c r="I1014" s="39">
        <f t="shared" si="31"/>
        <v>-3.3523566809906626E-2</v>
      </c>
    </row>
    <row r="1015" spans="1:9" x14ac:dyDescent="0.35">
      <c r="A1015" s="33">
        <v>26180</v>
      </c>
      <c r="B1015" s="34"/>
      <c r="C1015" s="34" t="s">
        <v>759</v>
      </c>
      <c r="D1015" s="35" t="s">
        <v>15</v>
      </c>
      <c r="E1015" s="35" t="s">
        <v>27</v>
      </c>
      <c r="F1015" s="36">
        <v>15.3325</v>
      </c>
      <c r="G1015" s="37">
        <v>712.96</v>
      </c>
      <c r="H1015" s="38">
        <f t="shared" si="30"/>
        <v>737.69</v>
      </c>
      <c r="I1015" s="39">
        <f t="shared" si="31"/>
        <v>-3.3523566809906626E-2</v>
      </c>
    </row>
    <row r="1016" spans="1:9" x14ac:dyDescent="0.35">
      <c r="A1016" s="33">
        <v>26185</v>
      </c>
      <c r="B1016" s="34"/>
      <c r="C1016" s="34" t="s">
        <v>760</v>
      </c>
      <c r="D1016" s="35" t="s">
        <v>15</v>
      </c>
      <c r="E1016" s="35" t="s">
        <v>27</v>
      </c>
      <c r="F1016" s="36">
        <v>15.3325</v>
      </c>
      <c r="G1016" s="37">
        <v>712.96</v>
      </c>
      <c r="H1016" s="38">
        <f t="shared" si="30"/>
        <v>737.69</v>
      </c>
      <c r="I1016" s="39">
        <f t="shared" si="31"/>
        <v>-3.3523566809906626E-2</v>
      </c>
    </row>
    <row r="1017" spans="1:9" x14ac:dyDescent="0.35">
      <c r="A1017" s="33">
        <v>26200</v>
      </c>
      <c r="B1017" s="34"/>
      <c r="C1017" s="34" t="s">
        <v>761</v>
      </c>
      <c r="D1017" s="35" t="s">
        <v>15</v>
      </c>
      <c r="E1017" s="35" t="s">
        <v>27</v>
      </c>
      <c r="F1017" s="36">
        <v>15.3325</v>
      </c>
      <c r="G1017" s="37">
        <v>712.96</v>
      </c>
      <c r="H1017" s="38">
        <f t="shared" si="30"/>
        <v>737.69</v>
      </c>
      <c r="I1017" s="39">
        <f t="shared" si="31"/>
        <v>-3.3523566809906626E-2</v>
      </c>
    </row>
    <row r="1018" spans="1:9" x14ac:dyDescent="0.35">
      <c r="A1018" s="33">
        <v>26205</v>
      </c>
      <c r="B1018" s="34"/>
      <c r="C1018" s="34" t="s">
        <v>595</v>
      </c>
      <c r="D1018" s="35" t="s">
        <v>15</v>
      </c>
      <c r="E1018" s="35" t="s">
        <v>27</v>
      </c>
      <c r="F1018" s="36">
        <v>59.701099999999997</v>
      </c>
      <c r="G1018" s="37">
        <v>2776.1</v>
      </c>
      <c r="H1018" s="38">
        <f t="shared" si="30"/>
        <v>2721.78</v>
      </c>
      <c r="I1018" s="39">
        <f t="shared" si="31"/>
        <v>1.9957527794310967E-2</v>
      </c>
    </row>
    <row r="1019" spans="1:9" x14ac:dyDescent="0.35">
      <c r="A1019" s="33">
        <v>26210</v>
      </c>
      <c r="B1019" s="34"/>
      <c r="C1019" s="34" t="s">
        <v>762</v>
      </c>
      <c r="D1019" s="35" t="s">
        <v>15</v>
      </c>
      <c r="E1019" s="35" t="s">
        <v>27</v>
      </c>
      <c r="F1019" s="36">
        <v>15.3325</v>
      </c>
      <c r="G1019" s="37">
        <v>712.96</v>
      </c>
      <c r="H1019" s="38">
        <f t="shared" si="30"/>
        <v>737.69</v>
      </c>
      <c r="I1019" s="39">
        <f t="shared" si="31"/>
        <v>-3.3523566809906626E-2</v>
      </c>
    </row>
    <row r="1020" spans="1:9" x14ac:dyDescent="0.35">
      <c r="A1020" s="33">
        <v>26215</v>
      </c>
      <c r="B1020" s="34"/>
      <c r="C1020" s="34" t="s">
        <v>763</v>
      </c>
      <c r="D1020" s="35" t="s">
        <v>15</v>
      </c>
      <c r="E1020" s="35" t="s">
        <v>27</v>
      </c>
      <c r="F1020" s="36">
        <v>27.290099999999999</v>
      </c>
      <c r="G1020" s="37">
        <v>1268.99</v>
      </c>
      <c r="H1020" s="38">
        <f t="shared" si="30"/>
        <v>1280.0999999999999</v>
      </c>
      <c r="I1020" s="39">
        <f t="shared" si="31"/>
        <v>-8.6790094523864544E-3</v>
      </c>
    </row>
    <row r="1021" spans="1:9" x14ac:dyDescent="0.35">
      <c r="A1021" s="33">
        <v>26230</v>
      </c>
      <c r="B1021" s="34"/>
      <c r="C1021" s="34" t="s">
        <v>764</v>
      </c>
      <c r="D1021" s="35" t="s">
        <v>15</v>
      </c>
      <c r="E1021" s="35" t="s">
        <v>27</v>
      </c>
      <c r="F1021" s="36">
        <v>27.290099999999999</v>
      </c>
      <c r="G1021" s="37">
        <v>1268.99</v>
      </c>
      <c r="H1021" s="38">
        <f t="shared" si="30"/>
        <v>1280.0999999999999</v>
      </c>
      <c r="I1021" s="39">
        <f t="shared" si="31"/>
        <v>-8.6790094523864544E-3</v>
      </c>
    </row>
    <row r="1022" spans="1:9" x14ac:dyDescent="0.35">
      <c r="A1022" s="33">
        <v>26235</v>
      </c>
      <c r="B1022" s="34"/>
      <c r="C1022" s="34" t="s">
        <v>765</v>
      </c>
      <c r="D1022" s="35" t="s">
        <v>15</v>
      </c>
      <c r="E1022" s="35" t="s">
        <v>27</v>
      </c>
      <c r="F1022" s="36">
        <v>15.3325</v>
      </c>
      <c r="G1022" s="37">
        <v>712.96</v>
      </c>
      <c r="H1022" s="38">
        <f t="shared" si="30"/>
        <v>737.69</v>
      </c>
      <c r="I1022" s="39">
        <f t="shared" si="31"/>
        <v>-3.3523566809906626E-2</v>
      </c>
    </row>
    <row r="1023" spans="1:9" x14ac:dyDescent="0.35">
      <c r="A1023" s="33">
        <v>26236</v>
      </c>
      <c r="B1023" s="34"/>
      <c r="C1023" s="34" t="s">
        <v>765</v>
      </c>
      <c r="D1023" s="35" t="s">
        <v>15</v>
      </c>
      <c r="E1023" s="35" t="s">
        <v>27</v>
      </c>
      <c r="F1023" s="36">
        <v>15.3325</v>
      </c>
      <c r="G1023" s="37">
        <v>712.96</v>
      </c>
      <c r="H1023" s="38">
        <f t="shared" si="30"/>
        <v>737.69</v>
      </c>
      <c r="I1023" s="39">
        <f t="shared" si="31"/>
        <v>-3.3523566809906626E-2</v>
      </c>
    </row>
    <row r="1024" spans="1:9" x14ac:dyDescent="0.35">
      <c r="A1024" s="33">
        <v>26250</v>
      </c>
      <c r="B1024" s="34"/>
      <c r="C1024" s="34" t="s">
        <v>766</v>
      </c>
      <c r="D1024" s="35" t="s">
        <v>15</v>
      </c>
      <c r="E1024" s="35" t="s">
        <v>27</v>
      </c>
      <c r="F1024" s="36">
        <v>27.290099999999999</v>
      </c>
      <c r="G1024" s="37">
        <v>1268.99</v>
      </c>
      <c r="H1024" s="38">
        <f t="shared" si="30"/>
        <v>737.69</v>
      </c>
      <c r="I1024" s="39">
        <f t="shared" si="31"/>
        <v>0.72022123114045189</v>
      </c>
    </row>
    <row r="1025" spans="1:9" x14ac:dyDescent="0.35">
      <c r="A1025" s="33">
        <v>26260</v>
      </c>
      <c r="B1025" s="34"/>
      <c r="C1025" s="34" t="s">
        <v>767</v>
      </c>
      <c r="D1025" s="35" t="s">
        <v>15</v>
      </c>
      <c r="E1025" s="35" t="s">
        <v>27</v>
      </c>
      <c r="F1025" s="36">
        <v>27.290099999999999</v>
      </c>
      <c r="G1025" s="37">
        <v>1268.99</v>
      </c>
      <c r="H1025" s="38">
        <f t="shared" si="30"/>
        <v>1280.0999999999999</v>
      </c>
      <c r="I1025" s="39">
        <f t="shared" si="31"/>
        <v>-8.6790094523864544E-3</v>
      </c>
    </row>
    <row r="1026" spans="1:9" x14ac:dyDescent="0.35">
      <c r="A1026" s="33">
        <v>26262</v>
      </c>
      <c r="B1026" s="34"/>
      <c r="C1026" s="34" t="s">
        <v>768</v>
      </c>
      <c r="D1026" s="35" t="s">
        <v>15</v>
      </c>
      <c r="E1026" s="35" t="s">
        <v>27</v>
      </c>
      <c r="F1026" s="36">
        <v>15.3325</v>
      </c>
      <c r="G1026" s="37">
        <v>712.96</v>
      </c>
      <c r="H1026" s="38">
        <f t="shared" si="30"/>
        <v>737.69</v>
      </c>
      <c r="I1026" s="39">
        <f t="shared" si="31"/>
        <v>-3.3523566809906626E-2</v>
      </c>
    </row>
    <row r="1027" spans="1:9" x14ac:dyDescent="0.35">
      <c r="A1027" s="33">
        <v>26320</v>
      </c>
      <c r="B1027" s="34"/>
      <c r="C1027" s="34" t="s">
        <v>769</v>
      </c>
      <c r="D1027" s="35" t="s">
        <v>22</v>
      </c>
      <c r="E1027" s="35" t="s">
        <v>27</v>
      </c>
      <c r="F1027" s="36">
        <v>11.8651</v>
      </c>
      <c r="G1027" s="37">
        <v>551.73</v>
      </c>
      <c r="H1027" s="38">
        <f t="shared" si="30"/>
        <v>542.96</v>
      </c>
      <c r="I1027" s="39">
        <f t="shared" si="31"/>
        <v>1.6152202740533337E-2</v>
      </c>
    </row>
    <row r="1028" spans="1:9" x14ac:dyDescent="0.35">
      <c r="A1028" s="33">
        <v>26340</v>
      </c>
      <c r="B1028" s="34"/>
      <c r="C1028" s="34" t="s">
        <v>770</v>
      </c>
      <c r="D1028" s="35" t="s">
        <v>15</v>
      </c>
      <c r="E1028" s="35" t="s">
        <v>18</v>
      </c>
      <c r="F1028" s="36">
        <v>15.3325</v>
      </c>
      <c r="G1028" s="37">
        <v>712.96</v>
      </c>
      <c r="H1028" s="38">
        <f t="shared" si="30"/>
        <v>737.69</v>
      </c>
      <c r="I1028" s="39">
        <f t="shared" si="31"/>
        <v>-3.3523566809906626E-2</v>
      </c>
    </row>
    <row r="1029" spans="1:9" x14ac:dyDescent="0.35">
      <c r="A1029" s="33">
        <v>26341</v>
      </c>
      <c r="B1029" s="34"/>
      <c r="C1029" s="34" t="s">
        <v>771</v>
      </c>
      <c r="D1029" s="35" t="s">
        <v>15</v>
      </c>
      <c r="E1029" s="35" t="s">
        <v>16</v>
      </c>
      <c r="F1029" s="36"/>
      <c r="G1029" s="37">
        <v>65.540000000000006</v>
      </c>
      <c r="H1029" s="38">
        <f t="shared" si="30"/>
        <v>63.36</v>
      </c>
      <c r="I1029" s="39">
        <f t="shared" si="31"/>
        <v>3.4406565656565767E-2</v>
      </c>
    </row>
    <row r="1030" spans="1:9" x14ac:dyDescent="0.35">
      <c r="A1030" s="33">
        <v>26350</v>
      </c>
      <c r="B1030" s="34"/>
      <c r="C1030" s="34" t="s">
        <v>772</v>
      </c>
      <c r="D1030" s="35" t="s">
        <v>15</v>
      </c>
      <c r="E1030" s="35" t="s">
        <v>27</v>
      </c>
      <c r="F1030" s="36">
        <v>27.290099999999999</v>
      </c>
      <c r="G1030" s="37">
        <v>1268.99</v>
      </c>
      <c r="H1030" s="38">
        <f t="shared" si="30"/>
        <v>1280.0999999999999</v>
      </c>
      <c r="I1030" s="39">
        <f t="shared" si="31"/>
        <v>-8.6790094523864544E-3</v>
      </c>
    </row>
    <row r="1031" spans="1:9" x14ac:dyDescent="0.35">
      <c r="A1031" s="33">
        <v>26352</v>
      </c>
      <c r="B1031" s="34"/>
      <c r="C1031" s="34" t="s">
        <v>773</v>
      </c>
      <c r="D1031" s="35" t="s">
        <v>15</v>
      </c>
      <c r="E1031" s="35" t="s">
        <v>27</v>
      </c>
      <c r="F1031" s="36">
        <v>27.290099999999999</v>
      </c>
      <c r="G1031" s="37">
        <v>1268.99</v>
      </c>
      <c r="H1031" s="38">
        <f t="shared" si="30"/>
        <v>1280.0999999999999</v>
      </c>
      <c r="I1031" s="39">
        <f t="shared" si="31"/>
        <v>-8.6790094523864544E-3</v>
      </c>
    </row>
    <row r="1032" spans="1:9" x14ac:dyDescent="0.35">
      <c r="A1032" s="33">
        <v>26356</v>
      </c>
      <c r="B1032" s="34"/>
      <c r="C1032" s="34" t="s">
        <v>772</v>
      </c>
      <c r="D1032" s="35" t="s">
        <v>15</v>
      </c>
      <c r="E1032" s="35" t="s">
        <v>27</v>
      </c>
      <c r="F1032" s="36">
        <v>27.290099999999999</v>
      </c>
      <c r="G1032" s="37">
        <v>1268.99</v>
      </c>
      <c r="H1032" s="38">
        <f t="shared" si="30"/>
        <v>1280.0999999999999</v>
      </c>
      <c r="I1032" s="39">
        <f t="shared" si="31"/>
        <v>-8.6790094523864544E-3</v>
      </c>
    </row>
    <row r="1033" spans="1:9" x14ac:dyDescent="0.35">
      <c r="A1033" s="33">
        <v>26357</v>
      </c>
      <c r="B1033" s="34"/>
      <c r="C1033" s="34" t="s">
        <v>772</v>
      </c>
      <c r="D1033" s="35" t="s">
        <v>15</v>
      </c>
      <c r="E1033" s="35" t="s">
        <v>27</v>
      </c>
      <c r="F1033" s="36">
        <v>27.290099999999999</v>
      </c>
      <c r="G1033" s="37">
        <v>1268.99</v>
      </c>
      <c r="H1033" s="38">
        <f t="shared" si="30"/>
        <v>1280.0999999999999</v>
      </c>
      <c r="I1033" s="39">
        <f t="shared" si="31"/>
        <v>-8.6790094523864544E-3</v>
      </c>
    </row>
    <row r="1034" spans="1:9" x14ac:dyDescent="0.35">
      <c r="A1034" s="33">
        <v>26358</v>
      </c>
      <c r="B1034" s="34"/>
      <c r="C1034" s="34" t="s">
        <v>773</v>
      </c>
      <c r="D1034" s="35" t="s">
        <v>15</v>
      </c>
      <c r="E1034" s="35" t="s">
        <v>27</v>
      </c>
      <c r="F1034" s="36">
        <v>27.290099999999999</v>
      </c>
      <c r="G1034" s="37">
        <v>1268.99</v>
      </c>
      <c r="H1034" s="38">
        <f t="shared" si="30"/>
        <v>1280.0999999999999</v>
      </c>
      <c r="I1034" s="39">
        <f t="shared" si="31"/>
        <v>-8.6790094523864544E-3</v>
      </c>
    </row>
    <row r="1035" spans="1:9" x14ac:dyDescent="0.35">
      <c r="A1035" s="33">
        <v>26370</v>
      </c>
      <c r="B1035" s="34"/>
      <c r="C1035" s="34" t="s">
        <v>772</v>
      </c>
      <c r="D1035" s="35" t="s">
        <v>15</v>
      </c>
      <c r="E1035" s="35" t="s">
        <v>27</v>
      </c>
      <c r="F1035" s="36">
        <v>27.290099999999999</v>
      </c>
      <c r="G1035" s="37">
        <v>1268.99</v>
      </c>
      <c r="H1035" s="38">
        <f t="shared" si="30"/>
        <v>1280.0999999999999</v>
      </c>
      <c r="I1035" s="39">
        <f t="shared" si="31"/>
        <v>-8.6790094523864544E-3</v>
      </c>
    </row>
    <row r="1036" spans="1:9" x14ac:dyDescent="0.35">
      <c r="A1036" s="33">
        <v>26372</v>
      </c>
      <c r="B1036" s="34"/>
      <c r="C1036" s="34" t="s">
        <v>773</v>
      </c>
      <c r="D1036" s="35" t="s">
        <v>15</v>
      </c>
      <c r="E1036" s="35" t="s">
        <v>27</v>
      </c>
      <c r="F1036" s="36">
        <v>59.701099999999997</v>
      </c>
      <c r="G1036" s="37">
        <v>2776.1</v>
      </c>
      <c r="H1036" s="38">
        <f t="shared" ref="H1036:H1099" si="32">IF(ISERROR(VLOOKUP(A1036,Rates2018,8,FALSE)),0,VLOOKUP(A1036,Rates2018,8,FALSE))</f>
        <v>2721.78</v>
      </c>
      <c r="I1036" s="39">
        <f t="shared" si="31"/>
        <v>1.9957527794310967E-2</v>
      </c>
    </row>
    <row r="1037" spans="1:9" x14ac:dyDescent="0.35">
      <c r="A1037" s="33">
        <v>26373</v>
      </c>
      <c r="B1037" s="34"/>
      <c r="C1037" s="34" t="s">
        <v>772</v>
      </c>
      <c r="D1037" s="35" t="s">
        <v>15</v>
      </c>
      <c r="E1037" s="35" t="s">
        <v>27</v>
      </c>
      <c r="F1037" s="36">
        <v>27.290099999999999</v>
      </c>
      <c r="G1037" s="37">
        <v>1268.99</v>
      </c>
      <c r="H1037" s="38">
        <f t="shared" si="32"/>
        <v>1280.0999999999999</v>
      </c>
      <c r="I1037" s="39">
        <f t="shared" ref="I1037:I1100" si="33">IFERROR((G1037-H1037)/H1037,0)</f>
        <v>-8.6790094523864544E-3</v>
      </c>
    </row>
    <row r="1038" spans="1:9" x14ac:dyDescent="0.35">
      <c r="A1038" s="33">
        <v>26390</v>
      </c>
      <c r="B1038" s="34"/>
      <c r="C1038" s="34" t="s">
        <v>774</v>
      </c>
      <c r="D1038" s="35" t="s">
        <v>15</v>
      </c>
      <c r="E1038" s="35" t="s">
        <v>27</v>
      </c>
      <c r="F1038" s="36">
        <v>59.701099999999997</v>
      </c>
      <c r="G1038" s="37">
        <v>2776.1</v>
      </c>
      <c r="H1038" s="38">
        <f t="shared" si="32"/>
        <v>2721.78</v>
      </c>
      <c r="I1038" s="39">
        <f t="shared" si="33"/>
        <v>1.9957527794310967E-2</v>
      </c>
    </row>
    <row r="1039" spans="1:9" x14ac:dyDescent="0.35">
      <c r="A1039" s="33">
        <v>26392</v>
      </c>
      <c r="B1039" s="34"/>
      <c r="C1039" s="34" t="s">
        <v>773</v>
      </c>
      <c r="D1039" s="35" t="s">
        <v>15</v>
      </c>
      <c r="E1039" s="35" t="s">
        <v>27</v>
      </c>
      <c r="F1039" s="36">
        <v>59.701099999999997</v>
      </c>
      <c r="G1039" s="37">
        <v>2776.1</v>
      </c>
      <c r="H1039" s="38">
        <f t="shared" si="32"/>
        <v>2721.78</v>
      </c>
      <c r="I1039" s="39">
        <f t="shared" si="33"/>
        <v>1.9957527794310967E-2</v>
      </c>
    </row>
    <row r="1040" spans="1:9" x14ac:dyDescent="0.35">
      <c r="A1040" s="33">
        <v>26410</v>
      </c>
      <c r="B1040" s="34"/>
      <c r="C1040" s="34" t="s">
        <v>775</v>
      </c>
      <c r="D1040" s="35" t="s">
        <v>15</v>
      </c>
      <c r="E1040" s="35" t="s">
        <v>27</v>
      </c>
      <c r="F1040" s="36">
        <v>15.3325</v>
      </c>
      <c r="G1040" s="37">
        <v>712.96</v>
      </c>
      <c r="H1040" s="38">
        <f t="shared" si="32"/>
        <v>737.69</v>
      </c>
      <c r="I1040" s="39">
        <f t="shared" si="33"/>
        <v>-3.3523566809906626E-2</v>
      </c>
    </row>
    <row r="1041" spans="1:9" x14ac:dyDescent="0.35">
      <c r="A1041" s="33">
        <v>26412</v>
      </c>
      <c r="B1041" s="34"/>
      <c r="C1041" s="34" t="s">
        <v>773</v>
      </c>
      <c r="D1041" s="35" t="s">
        <v>15</v>
      </c>
      <c r="E1041" s="35" t="s">
        <v>27</v>
      </c>
      <c r="F1041" s="36">
        <v>27.290099999999999</v>
      </c>
      <c r="G1041" s="37">
        <v>1268.99</v>
      </c>
      <c r="H1041" s="38">
        <f t="shared" si="32"/>
        <v>1280.0999999999999</v>
      </c>
      <c r="I1041" s="39">
        <f t="shared" si="33"/>
        <v>-8.6790094523864544E-3</v>
      </c>
    </row>
    <row r="1042" spans="1:9" x14ac:dyDescent="0.35">
      <c r="A1042" s="33">
        <v>26415</v>
      </c>
      <c r="B1042" s="34"/>
      <c r="C1042" s="34" t="s">
        <v>776</v>
      </c>
      <c r="D1042" s="35" t="s">
        <v>15</v>
      </c>
      <c r="E1042" s="35" t="s">
        <v>27</v>
      </c>
      <c r="F1042" s="36">
        <v>27.290099999999999</v>
      </c>
      <c r="G1042" s="37">
        <v>1268.99</v>
      </c>
      <c r="H1042" s="38">
        <f t="shared" si="32"/>
        <v>737.69</v>
      </c>
      <c r="I1042" s="39">
        <f t="shared" si="33"/>
        <v>0.72022123114045189</v>
      </c>
    </row>
    <row r="1043" spans="1:9" x14ac:dyDescent="0.35">
      <c r="A1043" s="33">
        <v>26416</v>
      </c>
      <c r="B1043" s="34"/>
      <c r="C1043" s="34" t="s">
        <v>777</v>
      </c>
      <c r="D1043" s="35" t="s">
        <v>15</v>
      </c>
      <c r="E1043" s="35" t="s">
        <v>27</v>
      </c>
      <c r="F1043" s="36">
        <v>27.290099999999999</v>
      </c>
      <c r="G1043" s="37">
        <v>1268.99</v>
      </c>
      <c r="H1043" s="38">
        <f t="shared" si="32"/>
        <v>1280.0999999999999</v>
      </c>
      <c r="I1043" s="39">
        <f t="shared" si="33"/>
        <v>-8.6790094523864544E-3</v>
      </c>
    </row>
    <row r="1044" spans="1:9" x14ac:dyDescent="0.35">
      <c r="A1044" s="33">
        <v>26418</v>
      </c>
      <c r="B1044" s="34"/>
      <c r="C1044" s="34" t="s">
        <v>778</v>
      </c>
      <c r="D1044" s="35" t="s">
        <v>15</v>
      </c>
      <c r="E1044" s="35" t="s">
        <v>27</v>
      </c>
      <c r="F1044" s="36">
        <v>15.3325</v>
      </c>
      <c r="G1044" s="37">
        <v>712.96</v>
      </c>
      <c r="H1044" s="38">
        <f t="shared" si="32"/>
        <v>737.69</v>
      </c>
      <c r="I1044" s="39">
        <f t="shared" si="33"/>
        <v>-3.3523566809906626E-2</v>
      </c>
    </row>
    <row r="1045" spans="1:9" x14ac:dyDescent="0.35">
      <c r="A1045" s="33">
        <v>26420</v>
      </c>
      <c r="B1045" s="34"/>
      <c r="C1045" s="34" t="s">
        <v>779</v>
      </c>
      <c r="D1045" s="35" t="s">
        <v>15</v>
      </c>
      <c r="E1045" s="35" t="s">
        <v>27</v>
      </c>
      <c r="F1045" s="36">
        <v>27.290099999999999</v>
      </c>
      <c r="G1045" s="37">
        <v>1268.99</v>
      </c>
      <c r="H1045" s="38">
        <f t="shared" si="32"/>
        <v>1280.0999999999999</v>
      </c>
      <c r="I1045" s="39">
        <f t="shared" si="33"/>
        <v>-8.6790094523864544E-3</v>
      </c>
    </row>
    <row r="1046" spans="1:9" x14ac:dyDescent="0.35">
      <c r="A1046" s="33">
        <v>26426</v>
      </c>
      <c r="B1046" s="34"/>
      <c r="C1046" s="34" t="s">
        <v>772</v>
      </c>
      <c r="D1046" s="35" t="s">
        <v>15</v>
      </c>
      <c r="E1046" s="35" t="s">
        <v>27</v>
      </c>
      <c r="F1046" s="36">
        <v>27.290099999999999</v>
      </c>
      <c r="G1046" s="37">
        <v>1268.99</v>
      </c>
      <c r="H1046" s="38">
        <f t="shared" si="32"/>
        <v>1280.0999999999999</v>
      </c>
      <c r="I1046" s="39">
        <f t="shared" si="33"/>
        <v>-8.6790094523864544E-3</v>
      </c>
    </row>
    <row r="1047" spans="1:9" x14ac:dyDescent="0.35">
      <c r="A1047" s="33">
        <v>26428</v>
      </c>
      <c r="B1047" s="34"/>
      <c r="C1047" s="34" t="s">
        <v>779</v>
      </c>
      <c r="D1047" s="35" t="s">
        <v>15</v>
      </c>
      <c r="E1047" s="35" t="s">
        <v>27</v>
      </c>
      <c r="F1047" s="36">
        <v>27.290099999999999</v>
      </c>
      <c r="G1047" s="37">
        <v>1268.99</v>
      </c>
      <c r="H1047" s="38">
        <f t="shared" si="32"/>
        <v>1280.0999999999999</v>
      </c>
      <c r="I1047" s="39">
        <f t="shared" si="33"/>
        <v>-8.6790094523864544E-3</v>
      </c>
    </row>
    <row r="1048" spans="1:9" x14ac:dyDescent="0.35">
      <c r="A1048" s="33">
        <v>26432</v>
      </c>
      <c r="B1048" s="34"/>
      <c r="C1048" s="34" t="s">
        <v>778</v>
      </c>
      <c r="D1048" s="35" t="s">
        <v>15</v>
      </c>
      <c r="E1048" s="35" t="s">
        <v>27</v>
      </c>
      <c r="F1048" s="36">
        <v>15.3325</v>
      </c>
      <c r="G1048" s="37">
        <v>712.96</v>
      </c>
      <c r="H1048" s="38">
        <f t="shared" si="32"/>
        <v>737.69</v>
      </c>
      <c r="I1048" s="39">
        <f t="shared" si="33"/>
        <v>-3.3523566809906626E-2</v>
      </c>
    </row>
    <row r="1049" spans="1:9" x14ac:dyDescent="0.35">
      <c r="A1049" s="33">
        <v>26433</v>
      </c>
      <c r="B1049" s="34"/>
      <c r="C1049" s="34" t="s">
        <v>778</v>
      </c>
      <c r="D1049" s="35" t="s">
        <v>15</v>
      </c>
      <c r="E1049" s="35" t="s">
        <v>27</v>
      </c>
      <c r="F1049" s="36">
        <v>27.290099999999999</v>
      </c>
      <c r="G1049" s="37">
        <v>1268.99</v>
      </c>
      <c r="H1049" s="38">
        <f t="shared" si="32"/>
        <v>1280.0999999999999</v>
      </c>
      <c r="I1049" s="39">
        <f t="shared" si="33"/>
        <v>-8.6790094523864544E-3</v>
      </c>
    </row>
    <row r="1050" spans="1:9" x14ac:dyDescent="0.35">
      <c r="A1050" s="33">
        <v>26434</v>
      </c>
      <c r="B1050" s="34"/>
      <c r="C1050" s="34" t="s">
        <v>779</v>
      </c>
      <c r="D1050" s="35" t="s">
        <v>15</v>
      </c>
      <c r="E1050" s="35" t="s">
        <v>27</v>
      </c>
      <c r="F1050" s="36">
        <v>27.290099999999999</v>
      </c>
      <c r="G1050" s="37">
        <v>1268.99</v>
      </c>
      <c r="H1050" s="38">
        <f t="shared" si="32"/>
        <v>1280.0999999999999</v>
      </c>
      <c r="I1050" s="39">
        <f t="shared" si="33"/>
        <v>-8.6790094523864544E-3</v>
      </c>
    </row>
    <row r="1051" spans="1:9" x14ac:dyDescent="0.35">
      <c r="A1051" s="33">
        <v>26437</v>
      </c>
      <c r="B1051" s="34"/>
      <c r="C1051" s="34" t="s">
        <v>780</v>
      </c>
      <c r="D1051" s="35" t="s">
        <v>15</v>
      </c>
      <c r="E1051" s="35" t="s">
        <v>27</v>
      </c>
      <c r="F1051" s="36">
        <v>27.290099999999999</v>
      </c>
      <c r="G1051" s="37">
        <v>1268.99</v>
      </c>
      <c r="H1051" s="38">
        <f t="shared" si="32"/>
        <v>737.69</v>
      </c>
      <c r="I1051" s="39">
        <f t="shared" si="33"/>
        <v>0.72022123114045189</v>
      </c>
    </row>
    <row r="1052" spans="1:9" x14ac:dyDescent="0.35">
      <c r="A1052" s="33">
        <v>26440</v>
      </c>
      <c r="B1052" s="34"/>
      <c r="C1052" s="34" t="s">
        <v>781</v>
      </c>
      <c r="D1052" s="35" t="s">
        <v>15</v>
      </c>
      <c r="E1052" s="35" t="s">
        <v>27</v>
      </c>
      <c r="F1052" s="36">
        <v>15.3325</v>
      </c>
      <c r="G1052" s="37">
        <v>712.96</v>
      </c>
      <c r="H1052" s="38">
        <f t="shared" si="32"/>
        <v>737.69</v>
      </c>
      <c r="I1052" s="39">
        <f t="shared" si="33"/>
        <v>-3.3523566809906626E-2</v>
      </c>
    </row>
    <row r="1053" spans="1:9" x14ac:dyDescent="0.35">
      <c r="A1053" s="33">
        <v>26442</v>
      </c>
      <c r="B1053" s="34"/>
      <c r="C1053" s="34" t="s">
        <v>782</v>
      </c>
      <c r="D1053" s="35" t="s">
        <v>15</v>
      </c>
      <c r="E1053" s="35" t="s">
        <v>27</v>
      </c>
      <c r="F1053" s="36">
        <v>27.290099999999999</v>
      </c>
      <c r="G1053" s="37">
        <v>1268.99</v>
      </c>
      <c r="H1053" s="38">
        <f t="shared" si="32"/>
        <v>1280.0999999999999</v>
      </c>
      <c r="I1053" s="39">
        <f t="shared" si="33"/>
        <v>-8.6790094523864544E-3</v>
      </c>
    </row>
    <row r="1054" spans="1:9" x14ac:dyDescent="0.35">
      <c r="A1054" s="33">
        <v>26445</v>
      </c>
      <c r="B1054" s="34"/>
      <c r="C1054" s="34" t="s">
        <v>783</v>
      </c>
      <c r="D1054" s="35" t="s">
        <v>15</v>
      </c>
      <c r="E1054" s="35" t="s">
        <v>27</v>
      </c>
      <c r="F1054" s="36">
        <v>27.290099999999999</v>
      </c>
      <c r="G1054" s="37">
        <v>1268.99</v>
      </c>
      <c r="H1054" s="38">
        <f t="shared" si="32"/>
        <v>1280.0999999999999</v>
      </c>
      <c r="I1054" s="39">
        <f t="shared" si="33"/>
        <v>-8.6790094523864544E-3</v>
      </c>
    </row>
    <row r="1055" spans="1:9" x14ac:dyDescent="0.35">
      <c r="A1055" s="33">
        <v>26449</v>
      </c>
      <c r="B1055" s="34"/>
      <c r="C1055" s="34" t="s">
        <v>784</v>
      </c>
      <c r="D1055" s="35" t="s">
        <v>15</v>
      </c>
      <c r="E1055" s="35" t="s">
        <v>27</v>
      </c>
      <c r="F1055" s="36">
        <v>27.290099999999999</v>
      </c>
      <c r="G1055" s="37">
        <v>1268.99</v>
      </c>
      <c r="H1055" s="38">
        <f t="shared" si="32"/>
        <v>1280.0999999999999</v>
      </c>
      <c r="I1055" s="39">
        <f t="shared" si="33"/>
        <v>-8.6790094523864544E-3</v>
      </c>
    </row>
    <row r="1056" spans="1:9" x14ac:dyDescent="0.35">
      <c r="A1056" s="33">
        <v>26450</v>
      </c>
      <c r="B1056" s="34"/>
      <c r="C1056" s="34" t="s">
        <v>785</v>
      </c>
      <c r="D1056" s="35" t="s">
        <v>15</v>
      </c>
      <c r="E1056" s="35" t="s">
        <v>27</v>
      </c>
      <c r="F1056" s="36">
        <v>27.290099999999999</v>
      </c>
      <c r="G1056" s="37">
        <v>1268.99</v>
      </c>
      <c r="H1056" s="38">
        <f t="shared" si="32"/>
        <v>1280.0999999999999</v>
      </c>
      <c r="I1056" s="39">
        <f t="shared" si="33"/>
        <v>-8.6790094523864544E-3</v>
      </c>
    </row>
    <row r="1057" spans="1:9" x14ac:dyDescent="0.35">
      <c r="A1057" s="33">
        <v>26455</v>
      </c>
      <c r="B1057" s="34"/>
      <c r="C1057" s="34" t="s">
        <v>744</v>
      </c>
      <c r="D1057" s="35" t="s">
        <v>15</v>
      </c>
      <c r="E1057" s="35" t="s">
        <v>27</v>
      </c>
      <c r="F1057" s="36">
        <v>15.3325</v>
      </c>
      <c r="G1057" s="37">
        <v>712.96</v>
      </c>
      <c r="H1057" s="38">
        <f t="shared" si="32"/>
        <v>737.69</v>
      </c>
      <c r="I1057" s="39">
        <f t="shared" si="33"/>
        <v>-3.3523566809906626E-2</v>
      </c>
    </row>
    <row r="1058" spans="1:9" x14ac:dyDescent="0.35">
      <c r="A1058" s="33">
        <v>26460</v>
      </c>
      <c r="B1058" s="34"/>
      <c r="C1058" s="34" t="s">
        <v>786</v>
      </c>
      <c r="D1058" s="35" t="s">
        <v>15</v>
      </c>
      <c r="E1058" s="35" t="s">
        <v>27</v>
      </c>
      <c r="F1058" s="36">
        <v>15.3325</v>
      </c>
      <c r="G1058" s="37">
        <v>712.96</v>
      </c>
      <c r="H1058" s="38">
        <f t="shared" si="32"/>
        <v>737.69</v>
      </c>
      <c r="I1058" s="39">
        <f t="shared" si="33"/>
        <v>-3.3523566809906626E-2</v>
      </c>
    </row>
    <row r="1059" spans="1:9" x14ac:dyDescent="0.35">
      <c r="A1059" s="33">
        <v>26471</v>
      </c>
      <c r="B1059" s="34"/>
      <c r="C1059" s="34" t="s">
        <v>787</v>
      </c>
      <c r="D1059" s="35" t="s">
        <v>15</v>
      </c>
      <c r="E1059" s="35" t="s">
        <v>27</v>
      </c>
      <c r="F1059" s="36">
        <v>27.290099999999999</v>
      </c>
      <c r="G1059" s="37">
        <v>1268.99</v>
      </c>
      <c r="H1059" s="38">
        <f t="shared" si="32"/>
        <v>1280.0999999999999</v>
      </c>
      <c r="I1059" s="39">
        <f t="shared" si="33"/>
        <v>-8.6790094523864544E-3</v>
      </c>
    </row>
    <row r="1060" spans="1:9" x14ac:dyDescent="0.35">
      <c r="A1060" s="33">
        <v>26474</v>
      </c>
      <c r="B1060" s="34"/>
      <c r="C1060" s="34" t="s">
        <v>787</v>
      </c>
      <c r="D1060" s="35" t="s">
        <v>15</v>
      </c>
      <c r="E1060" s="35" t="s">
        <v>27</v>
      </c>
      <c r="F1060" s="36">
        <v>15.3325</v>
      </c>
      <c r="G1060" s="37">
        <v>712.96</v>
      </c>
      <c r="H1060" s="38">
        <f t="shared" si="32"/>
        <v>737.69</v>
      </c>
      <c r="I1060" s="39">
        <f t="shared" si="33"/>
        <v>-3.3523566809906626E-2</v>
      </c>
    </row>
    <row r="1061" spans="1:9" x14ac:dyDescent="0.35">
      <c r="A1061" s="33">
        <v>26476</v>
      </c>
      <c r="B1061" s="34"/>
      <c r="C1061" s="34" t="s">
        <v>788</v>
      </c>
      <c r="D1061" s="35" t="s">
        <v>15</v>
      </c>
      <c r="E1061" s="35" t="s">
        <v>27</v>
      </c>
      <c r="F1061" s="36">
        <v>27.290099999999999</v>
      </c>
      <c r="G1061" s="37">
        <v>1268.99</v>
      </c>
      <c r="H1061" s="38">
        <f t="shared" si="32"/>
        <v>737.69</v>
      </c>
      <c r="I1061" s="39">
        <f t="shared" si="33"/>
        <v>0.72022123114045189</v>
      </c>
    </row>
    <row r="1062" spans="1:9" x14ac:dyDescent="0.35">
      <c r="A1062" s="33">
        <v>26477</v>
      </c>
      <c r="B1062" s="34"/>
      <c r="C1062" s="34" t="s">
        <v>789</v>
      </c>
      <c r="D1062" s="35" t="s">
        <v>15</v>
      </c>
      <c r="E1062" s="35" t="s">
        <v>27</v>
      </c>
      <c r="F1062" s="36">
        <v>27.290099999999999</v>
      </c>
      <c r="G1062" s="37">
        <v>1268.99</v>
      </c>
      <c r="H1062" s="38">
        <f t="shared" si="32"/>
        <v>1280.0999999999999</v>
      </c>
      <c r="I1062" s="39">
        <f t="shared" si="33"/>
        <v>-8.6790094523864544E-3</v>
      </c>
    </row>
    <row r="1063" spans="1:9" x14ac:dyDescent="0.35">
      <c r="A1063" s="33">
        <v>26478</v>
      </c>
      <c r="B1063" s="34"/>
      <c r="C1063" s="34" t="s">
        <v>790</v>
      </c>
      <c r="D1063" s="35" t="s">
        <v>15</v>
      </c>
      <c r="E1063" s="35" t="s">
        <v>27</v>
      </c>
      <c r="F1063" s="36">
        <v>27.290099999999999</v>
      </c>
      <c r="G1063" s="37">
        <v>1268.99</v>
      </c>
      <c r="H1063" s="38">
        <f t="shared" si="32"/>
        <v>1280.0999999999999</v>
      </c>
      <c r="I1063" s="39">
        <f t="shared" si="33"/>
        <v>-8.6790094523864544E-3</v>
      </c>
    </row>
    <row r="1064" spans="1:9" x14ac:dyDescent="0.35">
      <c r="A1064" s="33">
        <v>26479</v>
      </c>
      <c r="B1064" s="34"/>
      <c r="C1064" s="34" t="s">
        <v>791</v>
      </c>
      <c r="D1064" s="35" t="s">
        <v>15</v>
      </c>
      <c r="E1064" s="35" t="s">
        <v>27</v>
      </c>
      <c r="F1064" s="36">
        <v>27.290099999999999</v>
      </c>
      <c r="G1064" s="37">
        <v>1268.99</v>
      </c>
      <c r="H1064" s="38">
        <f t="shared" si="32"/>
        <v>737.69</v>
      </c>
      <c r="I1064" s="39">
        <f t="shared" si="33"/>
        <v>0.72022123114045189</v>
      </c>
    </row>
    <row r="1065" spans="1:9" x14ac:dyDescent="0.35">
      <c r="A1065" s="33">
        <v>26480</v>
      </c>
      <c r="B1065" s="34"/>
      <c r="C1065" s="34" t="s">
        <v>792</v>
      </c>
      <c r="D1065" s="35" t="s">
        <v>15</v>
      </c>
      <c r="E1065" s="35" t="s">
        <v>27</v>
      </c>
      <c r="F1065" s="36">
        <v>27.290099999999999</v>
      </c>
      <c r="G1065" s="37">
        <v>1268.99</v>
      </c>
      <c r="H1065" s="38">
        <f t="shared" si="32"/>
        <v>1280.0999999999999</v>
      </c>
      <c r="I1065" s="39">
        <f t="shared" si="33"/>
        <v>-8.6790094523864544E-3</v>
      </c>
    </row>
    <row r="1066" spans="1:9" x14ac:dyDescent="0.35">
      <c r="A1066" s="33">
        <v>26483</v>
      </c>
      <c r="B1066" s="34"/>
      <c r="C1066" s="34" t="s">
        <v>793</v>
      </c>
      <c r="D1066" s="35" t="s">
        <v>15</v>
      </c>
      <c r="E1066" s="35" t="s">
        <v>27</v>
      </c>
      <c r="F1066" s="36">
        <v>27.290099999999999</v>
      </c>
      <c r="G1066" s="37">
        <v>1268.99</v>
      </c>
      <c r="H1066" s="38">
        <f t="shared" si="32"/>
        <v>1280.0999999999999</v>
      </c>
      <c r="I1066" s="39">
        <f t="shared" si="33"/>
        <v>-8.6790094523864544E-3</v>
      </c>
    </row>
    <row r="1067" spans="1:9" x14ac:dyDescent="0.35">
      <c r="A1067" s="33">
        <v>26485</v>
      </c>
      <c r="B1067" s="34"/>
      <c r="C1067" s="34" t="s">
        <v>794</v>
      </c>
      <c r="D1067" s="35" t="s">
        <v>15</v>
      </c>
      <c r="E1067" s="35" t="s">
        <v>27</v>
      </c>
      <c r="F1067" s="36">
        <v>27.290099999999999</v>
      </c>
      <c r="G1067" s="37">
        <v>1268.99</v>
      </c>
      <c r="H1067" s="38">
        <f t="shared" si="32"/>
        <v>1280.0999999999999</v>
      </c>
      <c r="I1067" s="39">
        <f t="shared" si="33"/>
        <v>-8.6790094523864544E-3</v>
      </c>
    </row>
    <row r="1068" spans="1:9" x14ac:dyDescent="0.35">
      <c r="A1068" s="33">
        <v>26489</v>
      </c>
      <c r="B1068" s="34"/>
      <c r="C1068" s="34" t="s">
        <v>795</v>
      </c>
      <c r="D1068" s="35" t="s">
        <v>15</v>
      </c>
      <c r="E1068" s="35" t="s">
        <v>27</v>
      </c>
      <c r="F1068" s="36">
        <v>27.290099999999999</v>
      </c>
      <c r="G1068" s="37">
        <v>1268.99</v>
      </c>
      <c r="H1068" s="38">
        <f t="shared" si="32"/>
        <v>1280.0999999999999</v>
      </c>
      <c r="I1068" s="39">
        <f t="shared" si="33"/>
        <v>-8.6790094523864544E-3</v>
      </c>
    </row>
    <row r="1069" spans="1:9" x14ac:dyDescent="0.35">
      <c r="A1069" s="33">
        <v>26490</v>
      </c>
      <c r="B1069" s="34"/>
      <c r="C1069" s="34" t="s">
        <v>796</v>
      </c>
      <c r="D1069" s="35" t="s">
        <v>15</v>
      </c>
      <c r="E1069" s="35" t="s">
        <v>27</v>
      </c>
      <c r="F1069" s="36">
        <v>27.290099999999999</v>
      </c>
      <c r="G1069" s="37">
        <v>1268.99</v>
      </c>
      <c r="H1069" s="38">
        <f t="shared" si="32"/>
        <v>1280.0999999999999</v>
      </c>
      <c r="I1069" s="39">
        <f t="shared" si="33"/>
        <v>-8.6790094523864544E-3</v>
      </c>
    </row>
    <row r="1070" spans="1:9" x14ac:dyDescent="0.35">
      <c r="A1070" s="33">
        <v>26492</v>
      </c>
      <c r="B1070" s="34"/>
      <c r="C1070" s="34" t="s">
        <v>797</v>
      </c>
      <c r="D1070" s="35" t="s">
        <v>15</v>
      </c>
      <c r="E1070" s="35" t="s">
        <v>27</v>
      </c>
      <c r="F1070" s="36">
        <v>27.290099999999999</v>
      </c>
      <c r="G1070" s="37">
        <v>1268.99</v>
      </c>
      <c r="H1070" s="38">
        <f t="shared" si="32"/>
        <v>1280.0999999999999</v>
      </c>
      <c r="I1070" s="39">
        <f t="shared" si="33"/>
        <v>-8.6790094523864544E-3</v>
      </c>
    </row>
    <row r="1071" spans="1:9" x14ac:dyDescent="0.35">
      <c r="A1071" s="33">
        <v>26494</v>
      </c>
      <c r="B1071" s="34"/>
      <c r="C1071" s="34" t="s">
        <v>798</v>
      </c>
      <c r="D1071" s="35" t="s">
        <v>15</v>
      </c>
      <c r="E1071" s="35" t="s">
        <v>27</v>
      </c>
      <c r="F1071" s="36">
        <v>27.290099999999999</v>
      </c>
      <c r="G1071" s="37">
        <v>1268.99</v>
      </c>
      <c r="H1071" s="38">
        <f t="shared" si="32"/>
        <v>1280.0999999999999</v>
      </c>
      <c r="I1071" s="39">
        <f t="shared" si="33"/>
        <v>-8.6790094523864544E-3</v>
      </c>
    </row>
    <row r="1072" spans="1:9" x14ac:dyDescent="0.35">
      <c r="A1072" s="33">
        <v>26496</v>
      </c>
      <c r="B1072" s="34"/>
      <c r="C1072" s="34" t="s">
        <v>796</v>
      </c>
      <c r="D1072" s="35" t="s">
        <v>15</v>
      </c>
      <c r="E1072" s="35" t="s">
        <v>27</v>
      </c>
      <c r="F1072" s="36">
        <v>27.290099999999999</v>
      </c>
      <c r="G1072" s="37">
        <v>1268.99</v>
      </c>
      <c r="H1072" s="38">
        <f t="shared" si="32"/>
        <v>1280.0999999999999</v>
      </c>
      <c r="I1072" s="39">
        <f t="shared" si="33"/>
        <v>-8.6790094523864544E-3</v>
      </c>
    </row>
    <row r="1073" spans="1:9" x14ac:dyDescent="0.35">
      <c r="A1073" s="33">
        <v>26497</v>
      </c>
      <c r="B1073" s="34"/>
      <c r="C1073" s="34" t="s">
        <v>799</v>
      </c>
      <c r="D1073" s="35" t="s">
        <v>15</v>
      </c>
      <c r="E1073" s="35" t="s">
        <v>27</v>
      </c>
      <c r="F1073" s="36">
        <v>27.290099999999999</v>
      </c>
      <c r="G1073" s="37">
        <v>1268.99</v>
      </c>
      <c r="H1073" s="38">
        <f t="shared" si="32"/>
        <v>1280.0999999999999</v>
      </c>
      <c r="I1073" s="39">
        <f t="shared" si="33"/>
        <v>-8.6790094523864544E-3</v>
      </c>
    </row>
    <row r="1074" spans="1:9" x14ac:dyDescent="0.35">
      <c r="A1074" s="33">
        <v>26498</v>
      </c>
      <c r="B1074" s="34"/>
      <c r="C1074" s="34" t="s">
        <v>799</v>
      </c>
      <c r="D1074" s="35" t="s">
        <v>15</v>
      </c>
      <c r="E1074" s="35" t="s">
        <v>27</v>
      </c>
      <c r="F1074" s="36">
        <v>27.290099999999999</v>
      </c>
      <c r="G1074" s="37">
        <v>1268.99</v>
      </c>
      <c r="H1074" s="38">
        <f t="shared" si="32"/>
        <v>1280.0999999999999</v>
      </c>
      <c r="I1074" s="39">
        <f t="shared" si="33"/>
        <v>-8.6790094523864544E-3</v>
      </c>
    </row>
    <row r="1075" spans="1:9" x14ac:dyDescent="0.35">
      <c r="A1075" s="33">
        <v>26499</v>
      </c>
      <c r="B1075" s="34"/>
      <c r="C1075" s="34" t="s">
        <v>800</v>
      </c>
      <c r="D1075" s="35" t="s">
        <v>15</v>
      </c>
      <c r="E1075" s="35" t="s">
        <v>27</v>
      </c>
      <c r="F1075" s="36">
        <v>27.290099999999999</v>
      </c>
      <c r="G1075" s="37">
        <v>1268.99</v>
      </c>
      <c r="H1075" s="38">
        <f t="shared" si="32"/>
        <v>737.69</v>
      </c>
      <c r="I1075" s="39">
        <f t="shared" si="33"/>
        <v>0.72022123114045189</v>
      </c>
    </row>
    <row r="1076" spans="1:9" x14ac:dyDescent="0.35">
      <c r="A1076" s="33">
        <v>26500</v>
      </c>
      <c r="B1076" s="34"/>
      <c r="C1076" s="34" t="s">
        <v>801</v>
      </c>
      <c r="D1076" s="35" t="s">
        <v>15</v>
      </c>
      <c r="E1076" s="35" t="s">
        <v>27</v>
      </c>
      <c r="F1076" s="36">
        <v>59.701099999999997</v>
      </c>
      <c r="G1076" s="37">
        <v>2776.1</v>
      </c>
      <c r="H1076" s="38">
        <f t="shared" si="32"/>
        <v>2721.78</v>
      </c>
      <c r="I1076" s="39">
        <f t="shared" si="33"/>
        <v>1.9957527794310967E-2</v>
      </c>
    </row>
    <row r="1077" spans="1:9" x14ac:dyDescent="0.35">
      <c r="A1077" s="33">
        <v>26502</v>
      </c>
      <c r="B1077" s="34"/>
      <c r="C1077" s="34" t="s">
        <v>801</v>
      </c>
      <c r="D1077" s="35" t="s">
        <v>15</v>
      </c>
      <c r="E1077" s="35" t="s">
        <v>27</v>
      </c>
      <c r="F1077" s="36">
        <v>27.290099999999999</v>
      </c>
      <c r="G1077" s="37">
        <v>1268.99</v>
      </c>
      <c r="H1077" s="38">
        <f t="shared" si="32"/>
        <v>1280.0999999999999</v>
      </c>
      <c r="I1077" s="39">
        <f t="shared" si="33"/>
        <v>-8.6790094523864544E-3</v>
      </c>
    </row>
    <row r="1078" spans="1:9" x14ac:dyDescent="0.35">
      <c r="A1078" s="33">
        <v>26508</v>
      </c>
      <c r="B1078" s="34"/>
      <c r="C1078" s="34" t="s">
        <v>802</v>
      </c>
      <c r="D1078" s="35" t="s">
        <v>15</v>
      </c>
      <c r="E1078" s="35" t="s">
        <v>27</v>
      </c>
      <c r="F1078" s="36">
        <v>27.290099999999999</v>
      </c>
      <c r="G1078" s="37">
        <v>1268.99</v>
      </c>
      <c r="H1078" s="38">
        <f t="shared" si="32"/>
        <v>1280.0999999999999</v>
      </c>
      <c r="I1078" s="39">
        <f t="shared" si="33"/>
        <v>-8.6790094523864544E-3</v>
      </c>
    </row>
    <row r="1079" spans="1:9" x14ac:dyDescent="0.35">
      <c r="A1079" s="33">
        <v>26510</v>
      </c>
      <c r="B1079" s="34"/>
      <c r="C1079" s="34" t="s">
        <v>803</v>
      </c>
      <c r="D1079" s="35" t="s">
        <v>15</v>
      </c>
      <c r="E1079" s="35" t="s">
        <v>27</v>
      </c>
      <c r="F1079" s="36">
        <v>27.290099999999999</v>
      </c>
      <c r="G1079" s="37">
        <v>1268.99</v>
      </c>
      <c r="H1079" s="38">
        <f t="shared" si="32"/>
        <v>1280.0999999999999</v>
      </c>
      <c r="I1079" s="39">
        <f t="shared" si="33"/>
        <v>-8.6790094523864544E-3</v>
      </c>
    </row>
    <row r="1080" spans="1:9" x14ac:dyDescent="0.35">
      <c r="A1080" s="33">
        <v>26516</v>
      </c>
      <c r="B1080" s="34"/>
      <c r="C1080" s="34" t="s">
        <v>804</v>
      </c>
      <c r="D1080" s="35" t="s">
        <v>15</v>
      </c>
      <c r="E1080" s="35" t="s">
        <v>27</v>
      </c>
      <c r="F1080" s="36">
        <v>27.290099999999999</v>
      </c>
      <c r="G1080" s="37">
        <v>1268.99</v>
      </c>
      <c r="H1080" s="38">
        <f t="shared" si="32"/>
        <v>1280.0999999999999</v>
      </c>
      <c r="I1080" s="39">
        <f t="shared" si="33"/>
        <v>-8.6790094523864544E-3</v>
      </c>
    </row>
    <row r="1081" spans="1:9" x14ac:dyDescent="0.35">
      <c r="A1081" s="33">
        <v>26517</v>
      </c>
      <c r="B1081" s="34"/>
      <c r="C1081" s="34" t="s">
        <v>805</v>
      </c>
      <c r="D1081" s="35" t="s">
        <v>15</v>
      </c>
      <c r="E1081" s="35" t="s">
        <v>27</v>
      </c>
      <c r="F1081" s="36">
        <v>27.290099999999999</v>
      </c>
      <c r="G1081" s="37">
        <v>1268.99</v>
      </c>
      <c r="H1081" s="38">
        <f t="shared" si="32"/>
        <v>1280.0999999999999</v>
      </c>
      <c r="I1081" s="39">
        <f t="shared" si="33"/>
        <v>-8.6790094523864544E-3</v>
      </c>
    </row>
    <row r="1082" spans="1:9" x14ac:dyDescent="0.35">
      <c r="A1082" s="33">
        <v>26518</v>
      </c>
      <c r="B1082" s="34"/>
      <c r="C1082" s="34" t="s">
        <v>805</v>
      </c>
      <c r="D1082" s="35" t="s">
        <v>15</v>
      </c>
      <c r="E1082" s="35" t="s">
        <v>27</v>
      </c>
      <c r="F1082" s="36">
        <v>27.290099999999999</v>
      </c>
      <c r="G1082" s="37">
        <v>1268.99</v>
      </c>
      <c r="H1082" s="38">
        <f t="shared" si="32"/>
        <v>1280.0999999999999</v>
      </c>
      <c r="I1082" s="39">
        <f t="shared" si="33"/>
        <v>-8.6790094523864544E-3</v>
      </c>
    </row>
    <row r="1083" spans="1:9" x14ac:dyDescent="0.35">
      <c r="A1083" s="33">
        <v>26520</v>
      </c>
      <c r="B1083" s="34"/>
      <c r="C1083" s="34" t="s">
        <v>806</v>
      </c>
      <c r="D1083" s="35" t="s">
        <v>15</v>
      </c>
      <c r="E1083" s="35" t="s">
        <v>27</v>
      </c>
      <c r="F1083" s="36">
        <v>27.290099999999999</v>
      </c>
      <c r="G1083" s="37">
        <v>1268.99</v>
      </c>
      <c r="H1083" s="38">
        <f t="shared" si="32"/>
        <v>1280.0999999999999</v>
      </c>
      <c r="I1083" s="39">
        <f t="shared" si="33"/>
        <v>-8.6790094523864544E-3</v>
      </c>
    </row>
    <row r="1084" spans="1:9" x14ac:dyDescent="0.35">
      <c r="A1084" s="33">
        <v>26525</v>
      </c>
      <c r="B1084" s="34"/>
      <c r="C1084" s="34" t="s">
        <v>807</v>
      </c>
      <c r="D1084" s="35" t="s">
        <v>15</v>
      </c>
      <c r="E1084" s="35" t="s">
        <v>27</v>
      </c>
      <c r="F1084" s="36">
        <v>15.3325</v>
      </c>
      <c r="G1084" s="37">
        <v>712.96</v>
      </c>
      <c r="H1084" s="38">
        <f t="shared" si="32"/>
        <v>737.69</v>
      </c>
      <c r="I1084" s="39">
        <f t="shared" si="33"/>
        <v>-3.3523566809906626E-2</v>
      </c>
    </row>
    <row r="1085" spans="1:9" x14ac:dyDescent="0.35">
      <c r="A1085" s="33">
        <v>26530</v>
      </c>
      <c r="B1085" s="34"/>
      <c r="C1085" s="34" t="s">
        <v>808</v>
      </c>
      <c r="D1085" s="35" t="s">
        <v>15</v>
      </c>
      <c r="E1085" s="35" t="s">
        <v>27</v>
      </c>
      <c r="F1085" s="36">
        <v>27.290099999999999</v>
      </c>
      <c r="G1085" s="37">
        <v>1268.99</v>
      </c>
      <c r="H1085" s="38">
        <f t="shared" si="32"/>
        <v>1280.0999999999999</v>
      </c>
      <c r="I1085" s="39">
        <f t="shared" si="33"/>
        <v>-8.6790094523864544E-3</v>
      </c>
    </row>
    <row r="1086" spans="1:9" x14ac:dyDescent="0.35">
      <c r="A1086" s="33">
        <v>26531</v>
      </c>
      <c r="B1086" s="34"/>
      <c r="C1086" s="34" t="s">
        <v>809</v>
      </c>
      <c r="D1086" s="35" t="s">
        <v>15</v>
      </c>
      <c r="E1086" s="35" t="s">
        <v>114</v>
      </c>
      <c r="F1086" s="36">
        <v>85.141099999999994</v>
      </c>
      <c r="G1086" s="37">
        <v>3959.06</v>
      </c>
      <c r="H1086" s="38">
        <f t="shared" si="32"/>
        <v>3811.92</v>
      </c>
      <c r="I1086" s="39">
        <f t="shared" si="33"/>
        <v>3.8599970618480944E-2</v>
      </c>
    </row>
    <row r="1087" spans="1:9" x14ac:dyDescent="0.35">
      <c r="A1087" s="33">
        <v>26535</v>
      </c>
      <c r="B1087" s="34"/>
      <c r="C1087" s="34" t="s">
        <v>810</v>
      </c>
      <c r="D1087" s="35" t="s">
        <v>15</v>
      </c>
      <c r="E1087" s="35" t="s">
        <v>27</v>
      </c>
      <c r="F1087" s="36">
        <v>27.290099999999999</v>
      </c>
      <c r="G1087" s="37">
        <v>1268.99</v>
      </c>
      <c r="H1087" s="38">
        <f t="shared" si="32"/>
        <v>1280.0999999999999</v>
      </c>
      <c r="I1087" s="39">
        <f t="shared" si="33"/>
        <v>-8.6790094523864544E-3</v>
      </c>
    </row>
    <row r="1088" spans="1:9" x14ac:dyDescent="0.35">
      <c r="A1088" s="33">
        <v>26536</v>
      </c>
      <c r="B1088" s="34"/>
      <c r="C1088" s="34" t="s">
        <v>811</v>
      </c>
      <c r="D1088" s="35" t="s">
        <v>15</v>
      </c>
      <c r="E1088" s="35" t="s">
        <v>114</v>
      </c>
      <c r="F1088" s="36">
        <v>79.815100000000001</v>
      </c>
      <c r="G1088" s="37">
        <v>3711.4</v>
      </c>
      <c r="H1088" s="38">
        <f t="shared" si="32"/>
        <v>2721.78</v>
      </c>
      <c r="I1088" s="39">
        <f t="shared" si="33"/>
        <v>0.36359294285357369</v>
      </c>
    </row>
    <row r="1089" spans="1:9" x14ac:dyDescent="0.35">
      <c r="A1089" s="33">
        <v>26540</v>
      </c>
      <c r="B1089" s="34"/>
      <c r="C1089" s="34" t="s">
        <v>812</v>
      </c>
      <c r="D1089" s="35" t="s">
        <v>15</v>
      </c>
      <c r="E1089" s="35" t="s">
        <v>27</v>
      </c>
      <c r="F1089" s="36">
        <v>27.290099999999999</v>
      </c>
      <c r="G1089" s="37">
        <v>1268.99</v>
      </c>
      <c r="H1089" s="38">
        <f t="shared" si="32"/>
        <v>1280.0999999999999</v>
      </c>
      <c r="I1089" s="39">
        <f t="shared" si="33"/>
        <v>-8.6790094523864544E-3</v>
      </c>
    </row>
    <row r="1090" spans="1:9" x14ac:dyDescent="0.35">
      <c r="A1090" s="33">
        <v>26541</v>
      </c>
      <c r="B1090" s="34"/>
      <c r="C1090" s="34" t="s">
        <v>813</v>
      </c>
      <c r="D1090" s="35" t="s">
        <v>15</v>
      </c>
      <c r="E1090" s="35" t="s">
        <v>27</v>
      </c>
      <c r="F1090" s="36">
        <v>27.290099999999999</v>
      </c>
      <c r="G1090" s="37">
        <v>1268.99</v>
      </c>
      <c r="H1090" s="38">
        <f t="shared" si="32"/>
        <v>1280.0999999999999</v>
      </c>
      <c r="I1090" s="39">
        <f t="shared" si="33"/>
        <v>-8.6790094523864544E-3</v>
      </c>
    </row>
    <row r="1091" spans="1:9" x14ac:dyDescent="0.35">
      <c r="A1091" s="33">
        <v>26542</v>
      </c>
      <c r="B1091" s="34"/>
      <c r="C1091" s="34" t="s">
        <v>813</v>
      </c>
      <c r="D1091" s="35" t="s">
        <v>15</v>
      </c>
      <c r="E1091" s="35" t="s">
        <v>27</v>
      </c>
      <c r="F1091" s="36">
        <v>27.290099999999999</v>
      </c>
      <c r="G1091" s="37">
        <v>1268.99</v>
      </c>
      <c r="H1091" s="38">
        <f t="shared" si="32"/>
        <v>1280.0999999999999</v>
      </c>
      <c r="I1091" s="39">
        <f t="shared" si="33"/>
        <v>-8.6790094523864544E-3</v>
      </c>
    </row>
    <row r="1092" spans="1:9" x14ac:dyDescent="0.35">
      <c r="A1092" s="33">
        <v>26545</v>
      </c>
      <c r="B1092" s="34"/>
      <c r="C1092" s="34" t="s">
        <v>814</v>
      </c>
      <c r="D1092" s="35" t="s">
        <v>15</v>
      </c>
      <c r="E1092" s="35" t="s">
        <v>27</v>
      </c>
      <c r="F1092" s="36">
        <v>27.290099999999999</v>
      </c>
      <c r="G1092" s="37">
        <v>1268.99</v>
      </c>
      <c r="H1092" s="38">
        <f t="shared" si="32"/>
        <v>1280.0999999999999</v>
      </c>
      <c r="I1092" s="39">
        <f t="shared" si="33"/>
        <v>-8.6790094523864544E-3</v>
      </c>
    </row>
    <row r="1093" spans="1:9" x14ac:dyDescent="0.35">
      <c r="A1093" s="33">
        <v>26546</v>
      </c>
      <c r="B1093" s="34"/>
      <c r="C1093" s="34" t="s">
        <v>815</v>
      </c>
      <c r="D1093" s="35" t="s">
        <v>15</v>
      </c>
      <c r="E1093" s="35" t="s">
        <v>27</v>
      </c>
      <c r="F1093" s="36">
        <v>59.701099999999997</v>
      </c>
      <c r="G1093" s="37">
        <v>2776.1</v>
      </c>
      <c r="H1093" s="38">
        <f t="shared" si="32"/>
        <v>2721.78</v>
      </c>
      <c r="I1093" s="39">
        <f t="shared" si="33"/>
        <v>1.9957527794310967E-2</v>
      </c>
    </row>
    <row r="1094" spans="1:9" x14ac:dyDescent="0.35">
      <c r="A1094" s="33">
        <v>26548</v>
      </c>
      <c r="B1094" s="34"/>
      <c r="C1094" s="34" t="s">
        <v>814</v>
      </c>
      <c r="D1094" s="35" t="s">
        <v>15</v>
      </c>
      <c r="E1094" s="35" t="s">
        <v>27</v>
      </c>
      <c r="F1094" s="36">
        <v>27.290099999999999</v>
      </c>
      <c r="G1094" s="37">
        <v>1268.99</v>
      </c>
      <c r="H1094" s="38">
        <f t="shared" si="32"/>
        <v>1280.0999999999999</v>
      </c>
      <c r="I1094" s="39">
        <f t="shared" si="33"/>
        <v>-8.6790094523864544E-3</v>
      </c>
    </row>
    <row r="1095" spans="1:9" x14ac:dyDescent="0.35">
      <c r="A1095" s="33">
        <v>26550</v>
      </c>
      <c r="B1095" s="34"/>
      <c r="C1095" s="34" t="s">
        <v>816</v>
      </c>
      <c r="D1095" s="35" t="s">
        <v>15</v>
      </c>
      <c r="E1095" s="35" t="s">
        <v>27</v>
      </c>
      <c r="F1095" s="36">
        <v>27.290099999999999</v>
      </c>
      <c r="G1095" s="37">
        <v>1268.99</v>
      </c>
      <c r="H1095" s="38">
        <f t="shared" si="32"/>
        <v>1280.0999999999999</v>
      </c>
      <c r="I1095" s="39">
        <f t="shared" si="33"/>
        <v>-8.6790094523864544E-3</v>
      </c>
    </row>
    <row r="1096" spans="1:9" x14ac:dyDescent="0.35">
      <c r="A1096" s="33">
        <v>26555</v>
      </c>
      <c r="B1096" s="34"/>
      <c r="C1096" s="34" t="s">
        <v>817</v>
      </c>
      <c r="D1096" s="35" t="s">
        <v>15</v>
      </c>
      <c r="E1096" s="35" t="s">
        <v>27</v>
      </c>
      <c r="F1096" s="36">
        <v>59.701099999999997</v>
      </c>
      <c r="G1096" s="37">
        <v>2776.1</v>
      </c>
      <c r="H1096" s="38">
        <f t="shared" si="32"/>
        <v>2721.78</v>
      </c>
      <c r="I1096" s="39">
        <f t="shared" si="33"/>
        <v>1.9957527794310967E-2</v>
      </c>
    </row>
    <row r="1097" spans="1:9" x14ac:dyDescent="0.35">
      <c r="A1097" s="33">
        <v>26560</v>
      </c>
      <c r="B1097" s="34"/>
      <c r="C1097" s="34" t="s">
        <v>818</v>
      </c>
      <c r="D1097" s="35" t="s">
        <v>15</v>
      </c>
      <c r="E1097" s="35" t="s">
        <v>27</v>
      </c>
      <c r="F1097" s="36">
        <v>15.3325</v>
      </c>
      <c r="G1097" s="37">
        <v>712.96</v>
      </c>
      <c r="H1097" s="38">
        <f t="shared" si="32"/>
        <v>737.69</v>
      </c>
      <c r="I1097" s="39">
        <f t="shared" si="33"/>
        <v>-3.3523566809906626E-2</v>
      </c>
    </row>
    <row r="1098" spans="1:9" x14ac:dyDescent="0.35">
      <c r="A1098" s="33">
        <v>26561</v>
      </c>
      <c r="B1098" s="34"/>
      <c r="C1098" s="34" t="s">
        <v>818</v>
      </c>
      <c r="D1098" s="35" t="s">
        <v>15</v>
      </c>
      <c r="E1098" s="35" t="s">
        <v>27</v>
      </c>
      <c r="F1098" s="36">
        <v>27.290099999999999</v>
      </c>
      <c r="G1098" s="37">
        <v>1268.99</v>
      </c>
      <c r="H1098" s="38">
        <f t="shared" si="32"/>
        <v>1280.0999999999999</v>
      </c>
      <c r="I1098" s="39">
        <f t="shared" si="33"/>
        <v>-8.6790094523864544E-3</v>
      </c>
    </row>
    <row r="1099" spans="1:9" x14ac:dyDescent="0.35">
      <c r="A1099" s="33">
        <v>26562</v>
      </c>
      <c r="B1099" s="34"/>
      <c r="C1099" s="34" t="s">
        <v>818</v>
      </c>
      <c r="D1099" s="35" t="s">
        <v>15</v>
      </c>
      <c r="E1099" s="35" t="s">
        <v>27</v>
      </c>
      <c r="F1099" s="36">
        <v>27.290099999999999</v>
      </c>
      <c r="G1099" s="37">
        <v>1268.99</v>
      </c>
      <c r="H1099" s="38">
        <f t="shared" si="32"/>
        <v>1280.0999999999999</v>
      </c>
      <c r="I1099" s="39">
        <f t="shared" si="33"/>
        <v>-8.6790094523864544E-3</v>
      </c>
    </row>
    <row r="1100" spans="1:9" x14ac:dyDescent="0.35">
      <c r="A1100" s="33">
        <v>26565</v>
      </c>
      <c r="B1100" s="34"/>
      <c r="C1100" s="34" t="s">
        <v>819</v>
      </c>
      <c r="D1100" s="35" t="s">
        <v>15</v>
      </c>
      <c r="E1100" s="35" t="s">
        <v>27</v>
      </c>
      <c r="F1100" s="36">
        <v>27.290099999999999</v>
      </c>
      <c r="G1100" s="37">
        <v>1268.99</v>
      </c>
      <c r="H1100" s="38">
        <f t="shared" ref="H1100:H1163" si="34">IF(ISERROR(VLOOKUP(A1100,Rates2018,8,FALSE)),0,VLOOKUP(A1100,Rates2018,8,FALSE))</f>
        <v>1280.0999999999999</v>
      </c>
      <c r="I1100" s="39">
        <f t="shared" si="33"/>
        <v>-8.6790094523864544E-3</v>
      </c>
    </row>
    <row r="1101" spans="1:9" x14ac:dyDescent="0.35">
      <c r="A1101" s="33">
        <v>26567</v>
      </c>
      <c r="B1101" s="34"/>
      <c r="C1101" s="34" t="s">
        <v>820</v>
      </c>
      <c r="D1101" s="35" t="s">
        <v>15</v>
      </c>
      <c r="E1101" s="35" t="s">
        <v>27</v>
      </c>
      <c r="F1101" s="36">
        <v>27.290099999999999</v>
      </c>
      <c r="G1101" s="37">
        <v>1268.99</v>
      </c>
      <c r="H1101" s="38">
        <f t="shared" si="34"/>
        <v>1280.0999999999999</v>
      </c>
      <c r="I1101" s="39">
        <f t="shared" ref="I1101:I1164" si="35">IFERROR((G1101-H1101)/H1101,0)</f>
        <v>-8.6790094523864544E-3</v>
      </c>
    </row>
    <row r="1102" spans="1:9" x14ac:dyDescent="0.35">
      <c r="A1102" s="33">
        <v>26568</v>
      </c>
      <c r="B1102" s="34"/>
      <c r="C1102" s="34" t="s">
        <v>821</v>
      </c>
      <c r="D1102" s="35" t="s">
        <v>15</v>
      </c>
      <c r="E1102" s="35" t="s">
        <v>114</v>
      </c>
      <c r="F1102" s="36">
        <v>75.439599999999999</v>
      </c>
      <c r="G1102" s="37">
        <v>3507.94</v>
      </c>
      <c r="H1102" s="38">
        <f t="shared" si="34"/>
        <v>2721.78</v>
      </c>
      <c r="I1102" s="39">
        <f t="shared" si="35"/>
        <v>0.28884039121457272</v>
      </c>
    </row>
    <row r="1103" spans="1:9" x14ac:dyDescent="0.35">
      <c r="A1103" s="33">
        <v>26580</v>
      </c>
      <c r="B1103" s="34"/>
      <c r="C1103" s="34" t="s">
        <v>822</v>
      </c>
      <c r="D1103" s="35" t="s">
        <v>15</v>
      </c>
      <c r="E1103" s="35" t="s">
        <v>27</v>
      </c>
      <c r="F1103" s="36">
        <v>27.290099999999999</v>
      </c>
      <c r="G1103" s="37">
        <v>1268.99</v>
      </c>
      <c r="H1103" s="38">
        <f t="shared" si="34"/>
        <v>1280.0999999999999</v>
      </c>
      <c r="I1103" s="39">
        <f t="shared" si="35"/>
        <v>-8.6790094523864544E-3</v>
      </c>
    </row>
    <row r="1104" spans="1:9" x14ac:dyDescent="0.35">
      <c r="A1104" s="33">
        <v>26587</v>
      </c>
      <c r="B1104" s="34"/>
      <c r="C1104" s="34" t="s">
        <v>823</v>
      </c>
      <c r="D1104" s="35" t="s">
        <v>15</v>
      </c>
      <c r="E1104" s="35" t="s">
        <v>27</v>
      </c>
      <c r="F1104" s="36">
        <v>27.290099999999999</v>
      </c>
      <c r="G1104" s="37">
        <v>1268.99</v>
      </c>
      <c r="H1104" s="38">
        <f t="shared" si="34"/>
        <v>1280.0999999999999</v>
      </c>
      <c r="I1104" s="39">
        <f t="shared" si="35"/>
        <v>-8.6790094523864544E-3</v>
      </c>
    </row>
    <row r="1105" spans="1:9" x14ac:dyDescent="0.35">
      <c r="A1105" s="33">
        <v>26590</v>
      </c>
      <c r="B1105" s="34"/>
      <c r="C1105" s="34" t="s">
        <v>824</v>
      </c>
      <c r="D1105" s="35" t="s">
        <v>15</v>
      </c>
      <c r="E1105" s="35" t="s">
        <v>27</v>
      </c>
      <c r="F1105" s="36">
        <v>15.3325</v>
      </c>
      <c r="G1105" s="37">
        <v>712.96</v>
      </c>
      <c r="H1105" s="38">
        <f t="shared" si="34"/>
        <v>737.69</v>
      </c>
      <c r="I1105" s="39">
        <f t="shared" si="35"/>
        <v>-3.3523566809906626E-2</v>
      </c>
    </row>
    <row r="1106" spans="1:9" x14ac:dyDescent="0.35">
      <c r="A1106" s="33">
        <v>26591</v>
      </c>
      <c r="B1106" s="34"/>
      <c r="C1106" s="34" t="s">
        <v>825</v>
      </c>
      <c r="D1106" s="35" t="s">
        <v>15</v>
      </c>
      <c r="E1106" s="35" t="s">
        <v>27</v>
      </c>
      <c r="F1106" s="36">
        <v>27.290099999999999</v>
      </c>
      <c r="G1106" s="37">
        <v>1268.99</v>
      </c>
      <c r="H1106" s="38">
        <f t="shared" si="34"/>
        <v>737.69</v>
      </c>
      <c r="I1106" s="39">
        <f t="shared" si="35"/>
        <v>0.72022123114045189</v>
      </c>
    </row>
    <row r="1107" spans="1:9" x14ac:dyDescent="0.35">
      <c r="A1107" s="33">
        <v>26593</v>
      </c>
      <c r="B1107" s="34"/>
      <c r="C1107" s="34" t="s">
        <v>826</v>
      </c>
      <c r="D1107" s="35" t="s">
        <v>15</v>
      </c>
      <c r="E1107" s="35" t="s">
        <v>27</v>
      </c>
      <c r="F1107" s="36">
        <v>27.290099999999999</v>
      </c>
      <c r="G1107" s="37">
        <v>1268.99</v>
      </c>
      <c r="H1107" s="38">
        <f t="shared" si="34"/>
        <v>1280.0999999999999</v>
      </c>
      <c r="I1107" s="39">
        <f t="shared" si="35"/>
        <v>-8.6790094523864544E-3</v>
      </c>
    </row>
    <row r="1108" spans="1:9" x14ac:dyDescent="0.35">
      <c r="A1108" s="33">
        <v>26596</v>
      </c>
      <c r="B1108" s="34"/>
      <c r="C1108" s="34" t="s">
        <v>827</v>
      </c>
      <c r="D1108" s="35" t="s">
        <v>15</v>
      </c>
      <c r="E1108" s="35" t="s">
        <v>27</v>
      </c>
      <c r="F1108" s="36">
        <v>27.290099999999999</v>
      </c>
      <c r="G1108" s="37">
        <v>1268.99</v>
      </c>
      <c r="H1108" s="38">
        <f t="shared" si="34"/>
        <v>1280.0999999999999</v>
      </c>
      <c r="I1108" s="39">
        <f t="shared" si="35"/>
        <v>-8.6790094523864544E-3</v>
      </c>
    </row>
    <row r="1109" spans="1:9" x14ac:dyDescent="0.35">
      <c r="A1109" s="33">
        <v>26600</v>
      </c>
      <c r="B1109" s="34"/>
      <c r="C1109" s="34" t="s">
        <v>828</v>
      </c>
      <c r="D1109" s="35" t="s">
        <v>15</v>
      </c>
      <c r="E1109" s="35" t="s">
        <v>51</v>
      </c>
      <c r="F1109" s="36">
        <v>2.5095999999999998</v>
      </c>
      <c r="G1109" s="37">
        <v>116.7</v>
      </c>
      <c r="H1109" s="38">
        <f t="shared" si="34"/>
        <v>111.96</v>
      </c>
      <c r="I1109" s="39">
        <f t="shared" si="35"/>
        <v>4.233654876741702E-2</v>
      </c>
    </row>
    <row r="1110" spans="1:9" x14ac:dyDescent="0.35">
      <c r="A1110" s="33">
        <v>26605</v>
      </c>
      <c r="B1110" s="34"/>
      <c r="C1110" s="34" t="s">
        <v>828</v>
      </c>
      <c r="D1110" s="35" t="s">
        <v>15</v>
      </c>
      <c r="E1110" s="35" t="s">
        <v>27</v>
      </c>
      <c r="F1110" s="36">
        <v>2.5095999999999998</v>
      </c>
      <c r="G1110" s="37">
        <v>116.7</v>
      </c>
      <c r="H1110" s="38">
        <f t="shared" si="34"/>
        <v>111.96</v>
      </c>
      <c r="I1110" s="39">
        <f t="shared" si="35"/>
        <v>4.233654876741702E-2</v>
      </c>
    </row>
    <row r="1111" spans="1:9" x14ac:dyDescent="0.35">
      <c r="A1111" s="33">
        <v>26607</v>
      </c>
      <c r="B1111" s="34"/>
      <c r="C1111" s="34" t="s">
        <v>828</v>
      </c>
      <c r="D1111" s="35" t="s">
        <v>15</v>
      </c>
      <c r="E1111" s="35" t="s">
        <v>27</v>
      </c>
      <c r="F1111" s="36">
        <v>27.290099999999999</v>
      </c>
      <c r="G1111" s="37">
        <v>1268.99</v>
      </c>
      <c r="H1111" s="38">
        <f t="shared" si="34"/>
        <v>737.69</v>
      </c>
      <c r="I1111" s="39">
        <f t="shared" si="35"/>
        <v>0.72022123114045189</v>
      </c>
    </row>
    <row r="1112" spans="1:9" x14ac:dyDescent="0.35">
      <c r="A1112" s="33">
        <v>26608</v>
      </c>
      <c r="B1112" s="34"/>
      <c r="C1112" s="34" t="s">
        <v>828</v>
      </c>
      <c r="D1112" s="35" t="s">
        <v>15</v>
      </c>
      <c r="E1112" s="35" t="s">
        <v>27</v>
      </c>
      <c r="F1112" s="36">
        <v>27.290099999999999</v>
      </c>
      <c r="G1112" s="37">
        <v>1268.99</v>
      </c>
      <c r="H1112" s="38">
        <f t="shared" si="34"/>
        <v>1280.0999999999999</v>
      </c>
      <c r="I1112" s="39">
        <f t="shared" si="35"/>
        <v>-8.6790094523864544E-3</v>
      </c>
    </row>
    <row r="1113" spans="1:9" x14ac:dyDescent="0.35">
      <c r="A1113" s="33">
        <v>26615</v>
      </c>
      <c r="B1113" s="34"/>
      <c r="C1113" s="34" t="s">
        <v>828</v>
      </c>
      <c r="D1113" s="35" t="s">
        <v>15</v>
      </c>
      <c r="E1113" s="35" t="s">
        <v>27</v>
      </c>
      <c r="F1113" s="36">
        <v>27.290099999999999</v>
      </c>
      <c r="G1113" s="37">
        <v>1268.99</v>
      </c>
      <c r="H1113" s="38">
        <f t="shared" si="34"/>
        <v>1280.0999999999999</v>
      </c>
      <c r="I1113" s="39">
        <f t="shared" si="35"/>
        <v>-8.6790094523864544E-3</v>
      </c>
    </row>
    <row r="1114" spans="1:9" x14ac:dyDescent="0.35">
      <c r="A1114" s="33">
        <v>26641</v>
      </c>
      <c r="B1114" s="34"/>
      <c r="C1114" s="34" t="s">
        <v>829</v>
      </c>
      <c r="D1114" s="35" t="s">
        <v>15</v>
      </c>
      <c r="E1114" s="35" t="s">
        <v>51</v>
      </c>
      <c r="F1114" s="36">
        <v>2.5095999999999998</v>
      </c>
      <c r="G1114" s="37">
        <v>116.7</v>
      </c>
      <c r="H1114" s="38">
        <f t="shared" si="34"/>
        <v>111.96</v>
      </c>
      <c r="I1114" s="39">
        <f t="shared" si="35"/>
        <v>4.233654876741702E-2</v>
      </c>
    </row>
    <row r="1115" spans="1:9" x14ac:dyDescent="0.35">
      <c r="A1115" s="33">
        <v>26645</v>
      </c>
      <c r="B1115" s="34"/>
      <c r="C1115" s="34" t="s">
        <v>830</v>
      </c>
      <c r="D1115" s="35" t="s">
        <v>15</v>
      </c>
      <c r="E1115" s="35" t="s">
        <v>27</v>
      </c>
      <c r="F1115" s="36">
        <v>15.3325</v>
      </c>
      <c r="G1115" s="37">
        <v>712.96</v>
      </c>
      <c r="H1115" s="38">
        <f t="shared" si="34"/>
        <v>737.69</v>
      </c>
      <c r="I1115" s="39">
        <f t="shared" si="35"/>
        <v>-3.3523566809906626E-2</v>
      </c>
    </row>
    <row r="1116" spans="1:9" x14ac:dyDescent="0.35">
      <c r="A1116" s="33">
        <v>26650</v>
      </c>
      <c r="B1116" s="34"/>
      <c r="C1116" s="34" t="s">
        <v>830</v>
      </c>
      <c r="D1116" s="35" t="s">
        <v>15</v>
      </c>
      <c r="E1116" s="35" t="s">
        <v>27</v>
      </c>
      <c r="F1116" s="36">
        <v>27.290099999999999</v>
      </c>
      <c r="G1116" s="37">
        <v>1268.99</v>
      </c>
      <c r="H1116" s="38">
        <f t="shared" si="34"/>
        <v>1280.0999999999999</v>
      </c>
      <c r="I1116" s="39">
        <f t="shared" si="35"/>
        <v>-8.6790094523864544E-3</v>
      </c>
    </row>
    <row r="1117" spans="1:9" x14ac:dyDescent="0.35">
      <c r="A1117" s="33">
        <v>26665</v>
      </c>
      <c r="B1117" s="34"/>
      <c r="C1117" s="34" t="s">
        <v>830</v>
      </c>
      <c r="D1117" s="35" t="s">
        <v>15</v>
      </c>
      <c r="E1117" s="35" t="s">
        <v>27</v>
      </c>
      <c r="F1117" s="36">
        <v>27.290099999999999</v>
      </c>
      <c r="G1117" s="37">
        <v>1268.99</v>
      </c>
      <c r="H1117" s="38">
        <f t="shared" si="34"/>
        <v>1280.0999999999999</v>
      </c>
      <c r="I1117" s="39">
        <f t="shared" si="35"/>
        <v>-8.6790094523864544E-3</v>
      </c>
    </row>
    <row r="1118" spans="1:9" x14ac:dyDescent="0.35">
      <c r="A1118" s="33">
        <v>26670</v>
      </c>
      <c r="B1118" s="34"/>
      <c r="C1118" s="34" t="s">
        <v>831</v>
      </c>
      <c r="D1118" s="35" t="s">
        <v>15</v>
      </c>
      <c r="E1118" s="35" t="s">
        <v>51</v>
      </c>
      <c r="F1118" s="36">
        <v>2.5095999999999998</v>
      </c>
      <c r="G1118" s="37">
        <v>116.7</v>
      </c>
      <c r="H1118" s="38">
        <f t="shared" si="34"/>
        <v>111.96</v>
      </c>
      <c r="I1118" s="39">
        <f t="shared" si="35"/>
        <v>4.233654876741702E-2</v>
      </c>
    </row>
    <row r="1119" spans="1:9" x14ac:dyDescent="0.35">
      <c r="A1119" s="33">
        <v>26675</v>
      </c>
      <c r="B1119" s="34"/>
      <c r="C1119" s="34" t="s">
        <v>831</v>
      </c>
      <c r="D1119" s="35" t="s">
        <v>15</v>
      </c>
      <c r="E1119" s="35" t="s">
        <v>27</v>
      </c>
      <c r="F1119" s="36">
        <v>15.3325</v>
      </c>
      <c r="G1119" s="37">
        <v>712.96</v>
      </c>
      <c r="H1119" s="38">
        <f t="shared" si="34"/>
        <v>737.69</v>
      </c>
      <c r="I1119" s="39">
        <f t="shared" si="35"/>
        <v>-3.3523566809906626E-2</v>
      </c>
    </row>
    <row r="1120" spans="1:9" x14ac:dyDescent="0.35">
      <c r="A1120" s="33">
        <v>26676</v>
      </c>
      <c r="B1120" s="34"/>
      <c r="C1120" s="34" t="s">
        <v>832</v>
      </c>
      <c r="D1120" s="35" t="s">
        <v>15</v>
      </c>
      <c r="E1120" s="35" t="s">
        <v>27</v>
      </c>
      <c r="F1120" s="36">
        <v>27.290099999999999</v>
      </c>
      <c r="G1120" s="37">
        <v>1268.99</v>
      </c>
      <c r="H1120" s="38">
        <f t="shared" si="34"/>
        <v>1280.0999999999999</v>
      </c>
      <c r="I1120" s="39">
        <f t="shared" si="35"/>
        <v>-8.6790094523864544E-3</v>
      </c>
    </row>
    <row r="1121" spans="1:9" x14ac:dyDescent="0.35">
      <c r="A1121" s="33">
        <v>26685</v>
      </c>
      <c r="B1121" s="34"/>
      <c r="C1121" s="34" t="s">
        <v>831</v>
      </c>
      <c r="D1121" s="35" t="s">
        <v>15</v>
      </c>
      <c r="E1121" s="35" t="s">
        <v>27</v>
      </c>
      <c r="F1121" s="36">
        <v>27.290099999999999</v>
      </c>
      <c r="G1121" s="37">
        <v>1268.99</v>
      </c>
      <c r="H1121" s="38">
        <f t="shared" si="34"/>
        <v>1280.0999999999999</v>
      </c>
      <c r="I1121" s="39">
        <f t="shared" si="35"/>
        <v>-8.6790094523864544E-3</v>
      </c>
    </row>
    <row r="1122" spans="1:9" x14ac:dyDescent="0.35">
      <c r="A1122" s="33">
        <v>26686</v>
      </c>
      <c r="B1122" s="34"/>
      <c r="C1122" s="34" t="s">
        <v>831</v>
      </c>
      <c r="D1122" s="35" t="s">
        <v>15</v>
      </c>
      <c r="E1122" s="35" t="s">
        <v>27</v>
      </c>
      <c r="F1122" s="36">
        <v>27.290099999999999</v>
      </c>
      <c r="G1122" s="37">
        <v>1268.99</v>
      </c>
      <c r="H1122" s="38">
        <f t="shared" si="34"/>
        <v>1280.0999999999999</v>
      </c>
      <c r="I1122" s="39">
        <f t="shared" si="35"/>
        <v>-8.6790094523864544E-3</v>
      </c>
    </row>
    <row r="1123" spans="1:9" x14ac:dyDescent="0.35">
      <c r="A1123" s="33">
        <v>26700</v>
      </c>
      <c r="B1123" s="34"/>
      <c r="C1123" s="34" t="s">
        <v>833</v>
      </c>
      <c r="D1123" s="35" t="s">
        <v>15</v>
      </c>
      <c r="E1123" s="35" t="s">
        <v>51</v>
      </c>
      <c r="F1123" s="36">
        <v>2.5095999999999998</v>
      </c>
      <c r="G1123" s="37">
        <v>116.7</v>
      </c>
      <c r="H1123" s="38">
        <f t="shared" si="34"/>
        <v>111.96</v>
      </c>
      <c r="I1123" s="39">
        <f t="shared" si="35"/>
        <v>4.233654876741702E-2</v>
      </c>
    </row>
    <row r="1124" spans="1:9" x14ac:dyDescent="0.35">
      <c r="A1124" s="33">
        <v>26705</v>
      </c>
      <c r="B1124" s="34"/>
      <c r="C1124" s="34" t="s">
        <v>833</v>
      </c>
      <c r="D1124" s="35" t="s">
        <v>15</v>
      </c>
      <c r="E1124" s="35" t="s">
        <v>27</v>
      </c>
      <c r="F1124" s="36">
        <v>15.3325</v>
      </c>
      <c r="G1124" s="37">
        <v>712.96</v>
      </c>
      <c r="H1124" s="38">
        <f t="shared" si="34"/>
        <v>737.69</v>
      </c>
      <c r="I1124" s="39">
        <f t="shared" si="35"/>
        <v>-3.3523566809906626E-2</v>
      </c>
    </row>
    <row r="1125" spans="1:9" x14ac:dyDescent="0.35">
      <c r="A1125" s="33">
        <v>26706</v>
      </c>
      <c r="B1125" s="34"/>
      <c r="C1125" s="34" t="s">
        <v>834</v>
      </c>
      <c r="D1125" s="35" t="s">
        <v>15</v>
      </c>
      <c r="E1125" s="35" t="s">
        <v>27</v>
      </c>
      <c r="F1125" s="36">
        <v>27.290099999999999</v>
      </c>
      <c r="G1125" s="37">
        <v>1268.99</v>
      </c>
      <c r="H1125" s="38">
        <f t="shared" si="34"/>
        <v>1280.0999999999999</v>
      </c>
      <c r="I1125" s="39">
        <f t="shared" si="35"/>
        <v>-8.6790094523864544E-3</v>
      </c>
    </row>
    <row r="1126" spans="1:9" x14ac:dyDescent="0.35">
      <c r="A1126" s="33">
        <v>26715</v>
      </c>
      <c r="B1126" s="34"/>
      <c r="C1126" s="34" t="s">
        <v>833</v>
      </c>
      <c r="D1126" s="35" t="s">
        <v>15</v>
      </c>
      <c r="E1126" s="35" t="s">
        <v>27</v>
      </c>
      <c r="F1126" s="36">
        <v>27.290099999999999</v>
      </c>
      <c r="G1126" s="37">
        <v>1268.99</v>
      </c>
      <c r="H1126" s="38">
        <f t="shared" si="34"/>
        <v>1280.0999999999999</v>
      </c>
      <c r="I1126" s="39">
        <f t="shared" si="35"/>
        <v>-8.6790094523864544E-3</v>
      </c>
    </row>
    <row r="1127" spans="1:9" x14ac:dyDescent="0.35">
      <c r="A1127" s="33">
        <v>26720</v>
      </c>
      <c r="B1127" s="34"/>
      <c r="C1127" s="34" t="s">
        <v>835</v>
      </c>
      <c r="D1127" s="35" t="s">
        <v>15</v>
      </c>
      <c r="E1127" s="35" t="s">
        <v>51</v>
      </c>
      <c r="F1127" s="36">
        <v>2.5095999999999998</v>
      </c>
      <c r="G1127" s="37">
        <v>116.7</v>
      </c>
      <c r="H1127" s="38">
        <f t="shared" si="34"/>
        <v>111.96</v>
      </c>
      <c r="I1127" s="39">
        <f t="shared" si="35"/>
        <v>4.233654876741702E-2</v>
      </c>
    </row>
    <row r="1128" spans="1:9" x14ac:dyDescent="0.35">
      <c r="A1128" s="33">
        <v>26725</v>
      </c>
      <c r="B1128" s="34"/>
      <c r="C1128" s="34" t="s">
        <v>835</v>
      </c>
      <c r="D1128" s="35" t="s">
        <v>15</v>
      </c>
      <c r="E1128" s="35" t="s">
        <v>51</v>
      </c>
      <c r="F1128" s="36">
        <v>2.5095999999999998</v>
      </c>
      <c r="G1128" s="37">
        <v>116.7</v>
      </c>
      <c r="H1128" s="38">
        <f t="shared" si="34"/>
        <v>111.96</v>
      </c>
      <c r="I1128" s="39">
        <f t="shared" si="35"/>
        <v>4.233654876741702E-2</v>
      </c>
    </row>
    <row r="1129" spans="1:9" x14ac:dyDescent="0.35">
      <c r="A1129" s="33">
        <v>26727</v>
      </c>
      <c r="B1129" s="34"/>
      <c r="C1129" s="34" t="s">
        <v>835</v>
      </c>
      <c r="D1129" s="35" t="s">
        <v>15</v>
      </c>
      <c r="E1129" s="35" t="s">
        <v>27</v>
      </c>
      <c r="F1129" s="36">
        <v>27.290099999999999</v>
      </c>
      <c r="G1129" s="37">
        <v>1268.99</v>
      </c>
      <c r="H1129" s="38">
        <f t="shared" si="34"/>
        <v>1280.0999999999999</v>
      </c>
      <c r="I1129" s="39">
        <f t="shared" si="35"/>
        <v>-8.6790094523864544E-3</v>
      </c>
    </row>
    <row r="1130" spans="1:9" x14ac:dyDescent="0.35">
      <c r="A1130" s="33">
        <v>26735</v>
      </c>
      <c r="B1130" s="34"/>
      <c r="C1130" s="34" t="s">
        <v>835</v>
      </c>
      <c r="D1130" s="35" t="s">
        <v>15</v>
      </c>
      <c r="E1130" s="35" t="s">
        <v>27</v>
      </c>
      <c r="F1130" s="36">
        <v>27.290099999999999</v>
      </c>
      <c r="G1130" s="37">
        <v>1268.99</v>
      </c>
      <c r="H1130" s="38">
        <f t="shared" si="34"/>
        <v>1280.0999999999999</v>
      </c>
      <c r="I1130" s="39">
        <f t="shared" si="35"/>
        <v>-8.6790094523864544E-3</v>
      </c>
    </row>
    <row r="1131" spans="1:9" x14ac:dyDescent="0.35">
      <c r="A1131" s="33">
        <v>26740</v>
      </c>
      <c r="B1131" s="34"/>
      <c r="C1131" s="34" t="s">
        <v>835</v>
      </c>
      <c r="D1131" s="35" t="s">
        <v>15</v>
      </c>
      <c r="E1131" s="35" t="s">
        <v>51</v>
      </c>
      <c r="F1131" s="36">
        <v>2.5095999999999998</v>
      </c>
      <c r="G1131" s="37">
        <v>116.7</v>
      </c>
      <c r="H1131" s="38">
        <f t="shared" si="34"/>
        <v>111.96</v>
      </c>
      <c r="I1131" s="39">
        <f t="shared" si="35"/>
        <v>4.233654876741702E-2</v>
      </c>
    </row>
    <row r="1132" spans="1:9" x14ac:dyDescent="0.35">
      <c r="A1132" s="33">
        <v>26742</v>
      </c>
      <c r="B1132" s="34"/>
      <c r="C1132" s="34" t="s">
        <v>835</v>
      </c>
      <c r="D1132" s="35" t="s">
        <v>15</v>
      </c>
      <c r="E1132" s="35" t="s">
        <v>27</v>
      </c>
      <c r="F1132" s="36">
        <v>15.3325</v>
      </c>
      <c r="G1132" s="37">
        <v>712.96</v>
      </c>
      <c r="H1132" s="38">
        <f t="shared" si="34"/>
        <v>737.69</v>
      </c>
      <c r="I1132" s="39">
        <f t="shared" si="35"/>
        <v>-3.3523566809906626E-2</v>
      </c>
    </row>
    <row r="1133" spans="1:9" x14ac:dyDescent="0.35">
      <c r="A1133" s="33">
        <v>26746</v>
      </c>
      <c r="B1133" s="34"/>
      <c r="C1133" s="34" t="s">
        <v>835</v>
      </c>
      <c r="D1133" s="35" t="s">
        <v>15</v>
      </c>
      <c r="E1133" s="35" t="s">
        <v>27</v>
      </c>
      <c r="F1133" s="36">
        <v>27.290099999999999</v>
      </c>
      <c r="G1133" s="37">
        <v>1268.99</v>
      </c>
      <c r="H1133" s="38">
        <f t="shared" si="34"/>
        <v>1280.0999999999999</v>
      </c>
      <c r="I1133" s="39">
        <f t="shared" si="35"/>
        <v>-8.6790094523864544E-3</v>
      </c>
    </row>
    <row r="1134" spans="1:9" x14ac:dyDescent="0.35">
      <c r="A1134" s="33">
        <v>26750</v>
      </c>
      <c r="B1134" s="34"/>
      <c r="C1134" s="34" t="s">
        <v>835</v>
      </c>
      <c r="D1134" s="35" t="s">
        <v>15</v>
      </c>
      <c r="E1134" s="35" t="s">
        <v>16</v>
      </c>
      <c r="F1134" s="36"/>
      <c r="G1134" s="37">
        <v>116.31</v>
      </c>
      <c r="H1134" s="38">
        <f t="shared" si="34"/>
        <v>111.96</v>
      </c>
      <c r="I1134" s="39">
        <f t="shared" si="35"/>
        <v>3.8853161843515623E-2</v>
      </c>
    </row>
    <row r="1135" spans="1:9" x14ac:dyDescent="0.35">
      <c r="A1135" s="33">
        <v>26755</v>
      </c>
      <c r="B1135" s="34"/>
      <c r="C1135" s="34" t="s">
        <v>835</v>
      </c>
      <c r="D1135" s="35" t="s">
        <v>15</v>
      </c>
      <c r="E1135" s="35" t="s">
        <v>18</v>
      </c>
      <c r="F1135" s="36">
        <v>2.5095999999999998</v>
      </c>
      <c r="G1135" s="37">
        <v>116.7</v>
      </c>
      <c r="H1135" s="38">
        <f t="shared" si="34"/>
        <v>111.96</v>
      </c>
      <c r="I1135" s="39">
        <f t="shared" si="35"/>
        <v>4.233654876741702E-2</v>
      </c>
    </row>
    <row r="1136" spans="1:9" x14ac:dyDescent="0.35">
      <c r="A1136" s="33">
        <v>26756</v>
      </c>
      <c r="B1136" s="34"/>
      <c r="C1136" s="34" t="s">
        <v>836</v>
      </c>
      <c r="D1136" s="35" t="s">
        <v>15</v>
      </c>
      <c r="E1136" s="35" t="s">
        <v>27</v>
      </c>
      <c r="F1136" s="36">
        <v>27.290099999999999</v>
      </c>
      <c r="G1136" s="37">
        <v>1268.99</v>
      </c>
      <c r="H1136" s="38">
        <f t="shared" si="34"/>
        <v>1280.0999999999999</v>
      </c>
      <c r="I1136" s="39">
        <f t="shared" si="35"/>
        <v>-8.6790094523864544E-3</v>
      </c>
    </row>
    <row r="1137" spans="1:9" x14ac:dyDescent="0.35">
      <c r="A1137" s="33">
        <v>26765</v>
      </c>
      <c r="B1137" s="34"/>
      <c r="C1137" s="34" t="s">
        <v>835</v>
      </c>
      <c r="D1137" s="35" t="s">
        <v>15</v>
      </c>
      <c r="E1137" s="35" t="s">
        <v>27</v>
      </c>
      <c r="F1137" s="36">
        <v>27.290099999999999</v>
      </c>
      <c r="G1137" s="37">
        <v>1268.99</v>
      </c>
      <c r="H1137" s="38">
        <f t="shared" si="34"/>
        <v>1280.0999999999999</v>
      </c>
      <c r="I1137" s="39">
        <f t="shared" si="35"/>
        <v>-8.6790094523864544E-3</v>
      </c>
    </row>
    <row r="1138" spans="1:9" x14ac:dyDescent="0.35">
      <c r="A1138" s="33">
        <v>26770</v>
      </c>
      <c r="B1138" s="34"/>
      <c r="C1138" s="34" t="s">
        <v>837</v>
      </c>
      <c r="D1138" s="35" t="s">
        <v>15</v>
      </c>
      <c r="E1138" s="35" t="s">
        <v>18</v>
      </c>
      <c r="F1138" s="36">
        <v>2.5095999999999998</v>
      </c>
      <c r="G1138" s="37">
        <v>116.7</v>
      </c>
      <c r="H1138" s="38">
        <f t="shared" si="34"/>
        <v>111.96</v>
      </c>
      <c r="I1138" s="39">
        <f t="shared" si="35"/>
        <v>4.233654876741702E-2</v>
      </c>
    </row>
    <row r="1139" spans="1:9" x14ac:dyDescent="0.35">
      <c r="A1139" s="33">
        <v>26775</v>
      </c>
      <c r="B1139" s="34"/>
      <c r="C1139" s="34" t="s">
        <v>837</v>
      </c>
      <c r="D1139" s="35" t="s">
        <v>15</v>
      </c>
      <c r="E1139" s="35" t="s">
        <v>51</v>
      </c>
      <c r="F1139" s="36">
        <v>2.7151999999999998</v>
      </c>
      <c r="G1139" s="37">
        <v>126.26</v>
      </c>
      <c r="H1139" s="38">
        <f t="shared" si="34"/>
        <v>123.62</v>
      </c>
      <c r="I1139" s="39">
        <f t="shared" si="35"/>
        <v>2.1355767675133478E-2</v>
      </c>
    </row>
    <row r="1140" spans="1:9" x14ac:dyDescent="0.35">
      <c r="A1140" s="33">
        <v>26776</v>
      </c>
      <c r="B1140" s="34"/>
      <c r="C1140" s="34" t="s">
        <v>838</v>
      </c>
      <c r="D1140" s="35" t="s">
        <v>15</v>
      </c>
      <c r="E1140" s="35" t="s">
        <v>27</v>
      </c>
      <c r="F1140" s="36">
        <v>27.290099999999999</v>
      </c>
      <c r="G1140" s="37">
        <v>1268.99</v>
      </c>
      <c r="H1140" s="38">
        <f t="shared" si="34"/>
        <v>1280.0999999999999</v>
      </c>
      <c r="I1140" s="39">
        <f t="shared" si="35"/>
        <v>-8.6790094523864544E-3</v>
      </c>
    </row>
    <row r="1141" spans="1:9" x14ac:dyDescent="0.35">
      <c r="A1141" s="33">
        <v>26785</v>
      </c>
      <c r="B1141" s="34"/>
      <c r="C1141" s="34" t="s">
        <v>837</v>
      </c>
      <c r="D1141" s="35" t="s">
        <v>15</v>
      </c>
      <c r="E1141" s="35" t="s">
        <v>27</v>
      </c>
      <c r="F1141" s="36">
        <v>27.290099999999999</v>
      </c>
      <c r="G1141" s="37">
        <v>1268.99</v>
      </c>
      <c r="H1141" s="38">
        <f t="shared" si="34"/>
        <v>1280.0999999999999</v>
      </c>
      <c r="I1141" s="39">
        <f t="shared" si="35"/>
        <v>-8.6790094523864544E-3</v>
      </c>
    </row>
    <row r="1142" spans="1:9" x14ac:dyDescent="0.35">
      <c r="A1142" s="33">
        <v>26820</v>
      </c>
      <c r="B1142" s="34"/>
      <c r="C1142" s="34" t="s">
        <v>839</v>
      </c>
      <c r="D1142" s="35" t="s">
        <v>15</v>
      </c>
      <c r="E1142" s="35" t="s">
        <v>114</v>
      </c>
      <c r="F1142" s="36">
        <v>94.753299999999996</v>
      </c>
      <c r="G1142" s="37">
        <v>4406.03</v>
      </c>
      <c r="H1142" s="38">
        <f t="shared" si="34"/>
        <v>2721.78</v>
      </c>
      <c r="I1142" s="39">
        <f t="shared" si="35"/>
        <v>0.61880460580943331</v>
      </c>
    </row>
    <row r="1143" spans="1:9" x14ac:dyDescent="0.35">
      <c r="A1143" s="33">
        <v>26841</v>
      </c>
      <c r="B1143" s="34"/>
      <c r="C1143" s="34" t="s">
        <v>840</v>
      </c>
      <c r="D1143" s="35" t="s">
        <v>15</v>
      </c>
      <c r="E1143" s="35" t="s">
        <v>27</v>
      </c>
      <c r="F1143" s="36">
        <v>59.701099999999997</v>
      </c>
      <c r="G1143" s="37">
        <v>2776.1</v>
      </c>
      <c r="H1143" s="38">
        <f t="shared" si="34"/>
        <v>2721.78</v>
      </c>
      <c r="I1143" s="39">
        <f t="shared" si="35"/>
        <v>1.9957527794310967E-2</v>
      </c>
    </row>
    <row r="1144" spans="1:9" x14ac:dyDescent="0.35">
      <c r="A1144" s="33">
        <v>26842</v>
      </c>
      <c r="B1144" s="34"/>
      <c r="C1144" s="34" t="s">
        <v>839</v>
      </c>
      <c r="D1144" s="35" t="s">
        <v>15</v>
      </c>
      <c r="E1144" s="35" t="s">
        <v>27</v>
      </c>
      <c r="F1144" s="36">
        <v>59.701099999999997</v>
      </c>
      <c r="G1144" s="37">
        <v>2776.1</v>
      </c>
      <c r="H1144" s="38">
        <f t="shared" si="34"/>
        <v>2721.78</v>
      </c>
      <c r="I1144" s="39">
        <f t="shared" si="35"/>
        <v>1.9957527794310967E-2</v>
      </c>
    </row>
    <row r="1145" spans="1:9" x14ac:dyDescent="0.35">
      <c r="A1145" s="33">
        <v>26843</v>
      </c>
      <c r="B1145" s="34"/>
      <c r="C1145" s="34" t="s">
        <v>841</v>
      </c>
      <c r="D1145" s="35" t="s">
        <v>15</v>
      </c>
      <c r="E1145" s="35" t="s">
        <v>114</v>
      </c>
      <c r="F1145" s="36">
        <v>70.269499999999994</v>
      </c>
      <c r="G1145" s="37">
        <v>3267.53</v>
      </c>
      <c r="H1145" s="38">
        <f t="shared" si="34"/>
        <v>2721.78</v>
      </c>
      <c r="I1145" s="39">
        <f t="shared" si="35"/>
        <v>0.20051216483330761</v>
      </c>
    </row>
    <row r="1146" spans="1:9" x14ac:dyDescent="0.35">
      <c r="A1146" s="33">
        <v>26844</v>
      </c>
      <c r="B1146" s="34"/>
      <c r="C1146" s="34" t="s">
        <v>842</v>
      </c>
      <c r="D1146" s="35" t="s">
        <v>15</v>
      </c>
      <c r="E1146" s="35" t="s">
        <v>114</v>
      </c>
      <c r="F1146" s="36">
        <v>79.092299999999994</v>
      </c>
      <c r="G1146" s="37">
        <v>3677.79</v>
      </c>
      <c r="H1146" s="38">
        <f t="shared" si="34"/>
        <v>2721.78</v>
      </c>
      <c r="I1146" s="39">
        <f t="shared" si="35"/>
        <v>0.35124440623415548</v>
      </c>
    </row>
    <row r="1147" spans="1:9" x14ac:dyDescent="0.35">
      <c r="A1147" s="33">
        <v>26850</v>
      </c>
      <c r="B1147" s="34"/>
      <c r="C1147" s="34" t="s">
        <v>843</v>
      </c>
      <c r="D1147" s="35" t="s">
        <v>15</v>
      </c>
      <c r="E1147" s="35" t="s">
        <v>27</v>
      </c>
      <c r="F1147" s="36">
        <v>59.701099999999997</v>
      </c>
      <c r="G1147" s="37">
        <v>2776.1</v>
      </c>
      <c r="H1147" s="38">
        <f t="shared" si="34"/>
        <v>2721.78</v>
      </c>
      <c r="I1147" s="39">
        <f t="shared" si="35"/>
        <v>1.9957527794310967E-2</v>
      </c>
    </row>
    <row r="1148" spans="1:9" x14ac:dyDescent="0.35">
      <c r="A1148" s="33">
        <v>26852</v>
      </c>
      <c r="B1148" s="34"/>
      <c r="C1148" s="34" t="s">
        <v>844</v>
      </c>
      <c r="D1148" s="35" t="s">
        <v>15</v>
      </c>
      <c r="E1148" s="35" t="s">
        <v>27</v>
      </c>
      <c r="F1148" s="36">
        <v>59.701099999999997</v>
      </c>
      <c r="G1148" s="37">
        <v>2776.1</v>
      </c>
      <c r="H1148" s="38">
        <f t="shared" si="34"/>
        <v>2721.78</v>
      </c>
      <c r="I1148" s="39">
        <f t="shared" si="35"/>
        <v>1.9957527794310967E-2</v>
      </c>
    </row>
    <row r="1149" spans="1:9" x14ac:dyDescent="0.35">
      <c r="A1149" s="33">
        <v>26860</v>
      </c>
      <c r="B1149" s="34"/>
      <c r="C1149" s="34" t="s">
        <v>845</v>
      </c>
      <c r="D1149" s="35" t="s">
        <v>15</v>
      </c>
      <c r="E1149" s="35" t="s">
        <v>27</v>
      </c>
      <c r="F1149" s="36">
        <v>27.290099999999999</v>
      </c>
      <c r="G1149" s="37">
        <v>1268.99</v>
      </c>
      <c r="H1149" s="38">
        <f t="shared" si="34"/>
        <v>1280.0999999999999</v>
      </c>
      <c r="I1149" s="39">
        <f t="shared" si="35"/>
        <v>-8.6790094523864544E-3</v>
      </c>
    </row>
    <row r="1150" spans="1:9" x14ac:dyDescent="0.35">
      <c r="A1150" s="33">
        <v>26861</v>
      </c>
      <c r="B1150" s="34"/>
      <c r="C1150" s="34" t="s">
        <v>846</v>
      </c>
      <c r="D1150" s="35" t="s">
        <v>22</v>
      </c>
      <c r="E1150" s="35" t="s">
        <v>20</v>
      </c>
      <c r="F1150" s="36"/>
      <c r="G1150" s="37"/>
      <c r="H1150" s="38">
        <f t="shared" si="34"/>
        <v>0</v>
      </c>
      <c r="I1150" s="39">
        <f t="shared" si="35"/>
        <v>0</v>
      </c>
    </row>
    <row r="1151" spans="1:9" x14ac:dyDescent="0.35">
      <c r="A1151" s="33">
        <v>26862</v>
      </c>
      <c r="B1151" s="34"/>
      <c r="C1151" s="34" t="s">
        <v>847</v>
      </c>
      <c r="D1151" s="35" t="s">
        <v>15</v>
      </c>
      <c r="E1151" s="35" t="s">
        <v>27</v>
      </c>
      <c r="F1151" s="36">
        <v>27.290099999999999</v>
      </c>
      <c r="G1151" s="37">
        <v>1268.99</v>
      </c>
      <c r="H1151" s="38">
        <f t="shared" si="34"/>
        <v>1280.0999999999999</v>
      </c>
      <c r="I1151" s="39">
        <f t="shared" si="35"/>
        <v>-8.6790094523864544E-3</v>
      </c>
    </row>
    <row r="1152" spans="1:9" x14ac:dyDescent="0.35">
      <c r="A1152" s="33">
        <v>26863</v>
      </c>
      <c r="B1152" s="34"/>
      <c r="C1152" s="34" t="s">
        <v>848</v>
      </c>
      <c r="D1152" s="35" t="s">
        <v>22</v>
      </c>
      <c r="E1152" s="35" t="s">
        <v>20</v>
      </c>
      <c r="F1152" s="36"/>
      <c r="G1152" s="37"/>
      <c r="H1152" s="38">
        <f t="shared" si="34"/>
        <v>0</v>
      </c>
      <c r="I1152" s="39">
        <f t="shared" si="35"/>
        <v>0</v>
      </c>
    </row>
    <row r="1153" spans="1:9" x14ac:dyDescent="0.35">
      <c r="A1153" s="33">
        <v>26910</v>
      </c>
      <c r="B1153" s="34"/>
      <c r="C1153" s="34" t="s">
        <v>849</v>
      </c>
      <c r="D1153" s="35" t="s">
        <v>15</v>
      </c>
      <c r="E1153" s="35" t="s">
        <v>27</v>
      </c>
      <c r="F1153" s="36">
        <v>27.290099999999999</v>
      </c>
      <c r="G1153" s="37">
        <v>1268.99</v>
      </c>
      <c r="H1153" s="38">
        <f t="shared" si="34"/>
        <v>1280.0999999999999</v>
      </c>
      <c r="I1153" s="39">
        <f t="shared" si="35"/>
        <v>-8.6790094523864544E-3</v>
      </c>
    </row>
    <row r="1154" spans="1:9" x14ac:dyDescent="0.35">
      <c r="A1154" s="33">
        <v>26951</v>
      </c>
      <c r="B1154" s="34"/>
      <c r="C1154" s="34" t="s">
        <v>850</v>
      </c>
      <c r="D1154" s="35" t="s">
        <v>15</v>
      </c>
      <c r="E1154" s="35" t="s">
        <v>27</v>
      </c>
      <c r="F1154" s="36">
        <v>27.290099999999999</v>
      </c>
      <c r="G1154" s="37">
        <v>1268.99</v>
      </c>
      <c r="H1154" s="38">
        <f t="shared" si="34"/>
        <v>1280.0999999999999</v>
      </c>
      <c r="I1154" s="39">
        <f t="shared" si="35"/>
        <v>-8.6790094523864544E-3</v>
      </c>
    </row>
    <row r="1155" spans="1:9" x14ac:dyDescent="0.35">
      <c r="A1155" s="33">
        <v>26952</v>
      </c>
      <c r="B1155" s="34"/>
      <c r="C1155" s="34" t="s">
        <v>850</v>
      </c>
      <c r="D1155" s="35" t="s">
        <v>15</v>
      </c>
      <c r="E1155" s="35" t="s">
        <v>27</v>
      </c>
      <c r="F1155" s="36">
        <v>27.290099999999999</v>
      </c>
      <c r="G1155" s="37">
        <v>1268.99</v>
      </c>
      <c r="H1155" s="38">
        <f t="shared" si="34"/>
        <v>1280.0999999999999</v>
      </c>
      <c r="I1155" s="39">
        <f t="shared" si="35"/>
        <v>-8.6790094523864544E-3</v>
      </c>
    </row>
    <row r="1156" spans="1:9" x14ac:dyDescent="0.35">
      <c r="A1156" s="33">
        <v>26990</v>
      </c>
      <c r="B1156" s="34"/>
      <c r="C1156" s="34" t="s">
        <v>851</v>
      </c>
      <c r="D1156" s="35" t="s">
        <v>15</v>
      </c>
      <c r="E1156" s="35" t="s">
        <v>27</v>
      </c>
      <c r="F1156" s="36">
        <v>27.290099999999999</v>
      </c>
      <c r="G1156" s="37">
        <v>1268.99</v>
      </c>
      <c r="H1156" s="38">
        <f t="shared" si="34"/>
        <v>1280.0999999999999</v>
      </c>
      <c r="I1156" s="39">
        <f t="shared" si="35"/>
        <v>-8.6790094523864544E-3</v>
      </c>
    </row>
    <row r="1157" spans="1:9" x14ac:dyDescent="0.35">
      <c r="A1157" s="33">
        <v>26991</v>
      </c>
      <c r="B1157" s="34"/>
      <c r="C1157" s="34" t="s">
        <v>852</v>
      </c>
      <c r="D1157" s="35" t="s">
        <v>15</v>
      </c>
      <c r="E1157" s="35" t="s">
        <v>27</v>
      </c>
      <c r="F1157" s="36">
        <v>15.3325</v>
      </c>
      <c r="G1157" s="37">
        <v>712.96</v>
      </c>
      <c r="H1157" s="38">
        <f t="shared" si="34"/>
        <v>737.69</v>
      </c>
      <c r="I1157" s="39">
        <f t="shared" si="35"/>
        <v>-3.3523566809906626E-2</v>
      </c>
    </row>
    <row r="1158" spans="1:9" x14ac:dyDescent="0.35">
      <c r="A1158" s="33">
        <v>27000</v>
      </c>
      <c r="B1158" s="34"/>
      <c r="C1158" s="34" t="s">
        <v>853</v>
      </c>
      <c r="D1158" s="35" t="s">
        <v>15</v>
      </c>
      <c r="E1158" s="35" t="s">
        <v>27</v>
      </c>
      <c r="F1158" s="36">
        <v>15.3325</v>
      </c>
      <c r="G1158" s="37">
        <v>712.96</v>
      </c>
      <c r="H1158" s="38">
        <f t="shared" si="34"/>
        <v>737.69</v>
      </c>
      <c r="I1158" s="39">
        <f t="shared" si="35"/>
        <v>-3.3523566809906626E-2</v>
      </c>
    </row>
    <row r="1159" spans="1:9" x14ac:dyDescent="0.35">
      <c r="A1159" s="33">
        <v>27001</v>
      </c>
      <c r="B1159" s="34"/>
      <c r="C1159" s="34" t="s">
        <v>853</v>
      </c>
      <c r="D1159" s="35" t="s">
        <v>15</v>
      </c>
      <c r="E1159" s="35" t="s">
        <v>27</v>
      </c>
      <c r="F1159" s="36">
        <v>27.290099999999999</v>
      </c>
      <c r="G1159" s="37">
        <v>1268.99</v>
      </c>
      <c r="H1159" s="38">
        <f t="shared" si="34"/>
        <v>1280.0999999999999</v>
      </c>
      <c r="I1159" s="39">
        <f t="shared" si="35"/>
        <v>-8.6790094523864544E-3</v>
      </c>
    </row>
    <row r="1160" spans="1:9" x14ac:dyDescent="0.35">
      <c r="A1160" s="33">
        <v>27003</v>
      </c>
      <c r="B1160" s="34"/>
      <c r="C1160" s="34" t="s">
        <v>853</v>
      </c>
      <c r="D1160" s="35" t="s">
        <v>15</v>
      </c>
      <c r="E1160" s="35" t="s">
        <v>27</v>
      </c>
      <c r="F1160" s="36">
        <v>59.701099999999997</v>
      </c>
      <c r="G1160" s="37">
        <v>2776.1</v>
      </c>
      <c r="H1160" s="38">
        <f t="shared" si="34"/>
        <v>2721.78</v>
      </c>
      <c r="I1160" s="39">
        <f t="shared" si="35"/>
        <v>1.9957527794310967E-2</v>
      </c>
    </row>
    <row r="1161" spans="1:9" x14ac:dyDescent="0.35">
      <c r="A1161" s="33">
        <v>27033</v>
      </c>
      <c r="B1161" s="34"/>
      <c r="C1161" s="34" t="s">
        <v>854</v>
      </c>
      <c r="D1161" s="35" t="s">
        <v>15</v>
      </c>
      <c r="E1161" s="35" t="s">
        <v>27</v>
      </c>
      <c r="F1161" s="36">
        <v>27.290099999999999</v>
      </c>
      <c r="G1161" s="37">
        <v>1268.99</v>
      </c>
      <c r="H1161" s="38">
        <f t="shared" si="34"/>
        <v>1280.0999999999999</v>
      </c>
      <c r="I1161" s="39">
        <f t="shared" si="35"/>
        <v>-8.6790094523864544E-3</v>
      </c>
    </row>
    <row r="1162" spans="1:9" x14ac:dyDescent="0.35">
      <c r="A1162" s="33">
        <v>27035</v>
      </c>
      <c r="B1162" s="34"/>
      <c r="C1162" s="34" t="s">
        <v>855</v>
      </c>
      <c r="D1162" s="35" t="s">
        <v>15</v>
      </c>
      <c r="E1162" s="35" t="s">
        <v>27</v>
      </c>
      <c r="F1162" s="36">
        <v>27.290099999999999</v>
      </c>
      <c r="G1162" s="37">
        <v>1268.99</v>
      </c>
      <c r="H1162" s="38">
        <f t="shared" si="34"/>
        <v>1280.0999999999999</v>
      </c>
      <c r="I1162" s="39">
        <f t="shared" si="35"/>
        <v>-8.6790094523864544E-3</v>
      </c>
    </row>
    <row r="1163" spans="1:9" x14ac:dyDescent="0.35">
      <c r="A1163" s="33">
        <v>27040</v>
      </c>
      <c r="B1163" s="34"/>
      <c r="C1163" s="34" t="s">
        <v>856</v>
      </c>
      <c r="D1163" s="35" t="s">
        <v>15</v>
      </c>
      <c r="E1163" s="35" t="s">
        <v>27</v>
      </c>
      <c r="F1163" s="36">
        <v>11.8651</v>
      </c>
      <c r="G1163" s="37">
        <v>551.73</v>
      </c>
      <c r="H1163" s="38">
        <f t="shared" si="34"/>
        <v>542.96</v>
      </c>
      <c r="I1163" s="39">
        <f t="shared" si="35"/>
        <v>1.6152202740533337E-2</v>
      </c>
    </row>
    <row r="1164" spans="1:9" x14ac:dyDescent="0.35">
      <c r="A1164" s="33">
        <v>27041</v>
      </c>
      <c r="B1164" s="34"/>
      <c r="C1164" s="34" t="s">
        <v>856</v>
      </c>
      <c r="D1164" s="35" t="s">
        <v>15</v>
      </c>
      <c r="E1164" s="35" t="s">
        <v>27</v>
      </c>
      <c r="F1164" s="36">
        <v>11.8651</v>
      </c>
      <c r="G1164" s="37">
        <v>551.73</v>
      </c>
      <c r="H1164" s="38">
        <f t="shared" ref="H1164:H1227" si="36">IF(ISERROR(VLOOKUP(A1164,Rates2018,8,FALSE)),0,VLOOKUP(A1164,Rates2018,8,FALSE))</f>
        <v>542.96</v>
      </c>
      <c r="I1164" s="39">
        <f t="shared" si="35"/>
        <v>1.6152202740533337E-2</v>
      </c>
    </row>
    <row r="1165" spans="1:9" x14ac:dyDescent="0.35">
      <c r="A1165" s="33">
        <v>27043</v>
      </c>
      <c r="B1165" s="34"/>
      <c r="C1165" s="34" t="s">
        <v>857</v>
      </c>
      <c r="D1165" s="35" t="s">
        <v>15</v>
      </c>
      <c r="E1165" s="35" t="s">
        <v>18</v>
      </c>
      <c r="F1165" s="36">
        <v>23.389900000000001</v>
      </c>
      <c r="G1165" s="37">
        <v>1087.6300000000001</v>
      </c>
      <c r="H1165" s="38">
        <f t="shared" si="36"/>
        <v>1062.93</v>
      </c>
      <c r="I1165" s="39">
        <f t="shared" ref="I1165:I1228" si="37">IFERROR((G1165-H1165)/H1165,0)</f>
        <v>2.3237654408098413E-2</v>
      </c>
    </row>
    <row r="1166" spans="1:9" x14ac:dyDescent="0.35">
      <c r="A1166" s="33">
        <v>27045</v>
      </c>
      <c r="B1166" s="34"/>
      <c r="C1166" s="34" t="s">
        <v>858</v>
      </c>
      <c r="D1166" s="35" t="s">
        <v>15</v>
      </c>
      <c r="E1166" s="35" t="s">
        <v>18</v>
      </c>
      <c r="F1166" s="36">
        <v>23.389900000000001</v>
      </c>
      <c r="G1166" s="37">
        <v>1087.6300000000001</v>
      </c>
      <c r="H1166" s="38">
        <f t="shared" si="36"/>
        <v>1062.93</v>
      </c>
      <c r="I1166" s="39">
        <f t="shared" si="37"/>
        <v>2.3237654408098413E-2</v>
      </c>
    </row>
    <row r="1167" spans="1:9" x14ac:dyDescent="0.35">
      <c r="A1167" s="33">
        <v>27047</v>
      </c>
      <c r="B1167" s="34"/>
      <c r="C1167" s="34" t="s">
        <v>859</v>
      </c>
      <c r="D1167" s="35" t="s">
        <v>15</v>
      </c>
      <c r="E1167" s="35" t="s">
        <v>18</v>
      </c>
      <c r="F1167" s="36">
        <v>23.389900000000001</v>
      </c>
      <c r="G1167" s="37">
        <v>1087.6300000000001</v>
      </c>
      <c r="H1167" s="38">
        <f t="shared" si="36"/>
        <v>1062.93</v>
      </c>
      <c r="I1167" s="39">
        <f t="shared" si="37"/>
        <v>2.3237654408098413E-2</v>
      </c>
    </row>
    <row r="1168" spans="1:9" x14ac:dyDescent="0.35">
      <c r="A1168" s="33">
        <v>27048</v>
      </c>
      <c r="B1168" s="34"/>
      <c r="C1168" s="34" t="s">
        <v>860</v>
      </c>
      <c r="D1168" s="35" t="s">
        <v>15</v>
      </c>
      <c r="E1168" s="35" t="s">
        <v>18</v>
      </c>
      <c r="F1168" s="36">
        <v>23.389900000000001</v>
      </c>
      <c r="G1168" s="37">
        <v>1087.6300000000001</v>
      </c>
      <c r="H1168" s="38">
        <f t="shared" si="36"/>
        <v>1062.93</v>
      </c>
      <c r="I1168" s="39">
        <f t="shared" si="37"/>
        <v>2.3237654408098413E-2</v>
      </c>
    </row>
    <row r="1169" spans="1:9" x14ac:dyDescent="0.35">
      <c r="A1169" s="33">
        <v>27049</v>
      </c>
      <c r="B1169" s="34"/>
      <c r="C1169" s="34" t="s">
        <v>861</v>
      </c>
      <c r="D1169" s="35" t="s">
        <v>15</v>
      </c>
      <c r="E1169" s="35" t="s">
        <v>18</v>
      </c>
      <c r="F1169" s="36">
        <v>23.389900000000001</v>
      </c>
      <c r="G1169" s="37">
        <v>1087.6300000000001</v>
      </c>
      <c r="H1169" s="38">
        <f t="shared" si="36"/>
        <v>1062.93</v>
      </c>
      <c r="I1169" s="39">
        <f t="shared" si="37"/>
        <v>2.3237654408098413E-2</v>
      </c>
    </row>
    <row r="1170" spans="1:9" x14ac:dyDescent="0.35">
      <c r="A1170" s="33">
        <v>27050</v>
      </c>
      <c r="B1170" s="34"/>
      <c r="C1170" s="34" t="s">
        <v>862</v>
      </c>
      <c r="D1170" s="35" t="s">
        <v>15</v>
      </c>
      <c r="E1170" s="35" t="s">
        <v>27</v>
      </c>
      <c r="F1170" s="36">
        <v>15.3325</v>
      </c>
      <c r="G1170" s="37">
        <v>712.96</v>
      </c>
      <c r="H1170" s="38">
        <f t="shared" si="36"/>
        <v>737.69</v>
      </c>
      <c r="I1170" s="39">
        <f t="shared" si="37"/>
        <v>-3.3523566809906626E-2</v>
      </c>
    </row>
    <row r="1171" spans="1:9" x14ac:dyDescent="0.35">
      <c r="A1171" s="33">
        <v>27052</v>
      </c>
      <c r="B1171" s="34"/>
      <c r="C1171" s="34" t="s">
        <v>863</v>
      </c>
      <c r="D1171" s="35" t="s">
        <v>15</v>
      </c>
      <c r="E1171" s="35" t="s">
        <v>27</v>
      </c>
      <c r="F1171" s="36">
        <v>15.3325</v>
      </c>
      <c r="G1171" s="37">
        <v>712.96</v>
      </c>
      <c r="H1171" s="38">
        <f t="shared" si="36"/>
        <v>737.69</v>
      </c>
      <c r="I1171" s="39">
        <f t="shared" si="37"/>
        <v>-3.3523566809906626E-2</v>
      </c>
    </row>
    <row r="1172" spans="1:9" x14ac:dyDescent="0.35">
      <c r="A1172" s="33">
        <v>27059</v>
      </c>
      <c r="B1172" s="34"/>
      <c r="C1172" s="34" t="s">
        <v>864</v>
      </c>
      <c r="D1172" s="35" t="s">
        <v>15</v>
      </c>
      <c r="E1172" s="35" t="s">
        <v>18</v>
      </c>
      <c r="F1172" s="36">
        <v>23.389900000000001</v>
      </c>
      <c r="G1172" s="37">
        <v>1087.6300000000001</v>
      </c>
      <c r="H1172" s="38">
        <f t="shared" si="36"/>
        <v>1062.93</v>
      </c>
      <c r="I1172" s="39">
        <f t="shared" si="37"/>
        <v>2.3237654408098413E-2</v>
      </c>
    </row>
    <row r="1173" spans="1:9" x14ac:dyDescent="0.35">
      <c r="A1173" s="33">
        <v>27060</v>
      </c>
      <c r="B1173" s="34"/>
      <c r="C1173" s="34" t="s">
        <v>865</v>
      </c>
      <c r="D1173" s="35" t="s">
        <v>15</v>
      </c>
      <c r="E1173" s="35" t="s">
        <v>27</v>
      </c>
      <c r="F1173" s="36">
        <v>27.290099999999999</v>
      </c>
      <c r="G1173" s="37">
        <v>1268.99</v>
      </c>
      <c r="H1173" s="38">
        <f t="shared" si="36"/>
        <v>1280.0999999999999</v>
      </c>
      <c r="I1173" s="39">
        <f t="shared" si="37"/>
        <v>-8.6790094523864544E-3</v>
      </c>
    </row>
    <row r="1174" spans="1:9" x14ac:dyDescent="0.35">
      <c r="A1174" s="33">
        <v>27062</v>
      </c>
      <c r="B1174" s="34"/>
      <c r="C1174" s="34" t="s">
        <v>866</v>
      </c>
      <c r="D1174" s="35" t="s">
        <v>15</v>
      </c>
      <c r="E1174" s="35" t="s">
        <v>27</v>
      </c>
      <c r="F1174" s="36">
        <v>27.290099999999999</v>
      </c>
      <c r="G1174" s="37">
        <v>1268.99</v>
      </c>
      <c r="H1174" s="38">
        <f t="shared" si="36"/>
        <v>1280.0999999999999</v>
      </c>
      <c r="I1174" s="39">
        <f t="shared" si="37"/>
        <v>-8.6790094523864544E-3</v>
      </c>
    </row>
    <row r="1175" spans="1:9" x14ac:dyDescent="0.35">
      <c r="A1175" s="33">
        <v>27065</v>
      </c>
      <c r="B1175" s="34"/>
      <c r="C1175" s="34" t="s">
        <v>867</v>
      </c>
      <c r="D1175" s="35" t="s">
        <v>15</v>
      </c>
      <c r="E1175" s="35" t="s">
        <v>27</v>
      </c>
      <c r="F1175" s="36">
        <v>27.290099999999999</v>
      </c>
      <c r="G1175" s="37">
        <v>1268.99</v>
      </c>
      <c r="H1175" s="38">
        <f t="shared" si="36"/>
        <v>1280.0999999999999</v>
      </c>
      <c r="I1175" s="39">
        <f t="shared" si="37"/>
        <v>-8.6790094523864544E-3</v>
      </c>
    </row>
    <row r="1176" spans="1:9" x14ac:dyDescent="0.35">
      <c r="A1176" s="33">
        <v>27066</v>
      </c>
      <c r="B1176" s="34"/>
      <c r="C1176" s="34" t="s">
        <v>868</v>
      </c>
      <c r="D1176" s="35" t="s">
        <v>15</v>
      </c>
      <c r="E1176" s="35" t="s">
        <v>27</v>
      </c>
      <c r="F1176" s="36">
        <v>27.290099999999999</v>
      </c>
      <c r="G1176" s="37">
        <v>1268.99</v>
      </c>
      <c r="H1176" s="38">
        <f t="shared" si="36"/>
        <v>1280.0999999999999</v>
      </c>
      <c r="I1176" s="39">
        <f t="shared" si="37"/>
        <v>-8.6790094523864544E-3</v>
      </c>
    </row>
    <row r="1177" spans="1:9" x14ac:dyDescent="0.35">
      <c r="A1177" s="33">
        <v>27067</v>
      </c>
      <c r="B1177" s="34"/>
      <c r="C1177" s="34" t="s">
        <v>869</v>
      </c>
      <c r="D1177" s="35" t="s">
        <v>15</v>
      </c>
      <c r="E1177" s="35" t="s">
        <v>27</v>
      </c>
      <c r="F1177" s="36">
        <v>59.701099999999997</v>
      </c>
      <c r="G1177" s="37">
        <v>2776.1</v>
      </c>
      <c r="H1177" s="38">
        <f t="shared" si="36"/>
        <v>2721.78</v>
      </c>
      <c r="I1177" s="39">
        <f t="shared" si="37"/>
        <v>1.9957527794310967E-2</v>
      </c>
    </row>
    <row r="1178" spans="1:9" x14ac:dyDescent="0.35">
      <c r="A1178" s="33">
        <v>27080</v>
      </c>
      <c r="B1178" s="34"/>
      <c r="C1178" s="34" t="s">
        <v>870</v>
      </c>
      <c r="D1178" s="35" t="s">
        <v>15</v>
      </c>
      <c r="E1178" s="35" t="s">
        <v>27</v>
      </c>
      <c r="F1178" s="36">
        <v>27.290099999999999</v>
      </c>
      <c r="G1178" s="37">
        <v>1268.99</v>
      </c>
      <c r="H1178" s="38">
        <f t="shared" si="36"/>
        <v>1280.0999999999999</v>
      </c>
      <c r="I1178" s="39">
        <f t="shared" si="37"/>
        <v>-8.6790094523864544E-3</v>
      </c>
    </row>
    <row r="1179" spans="1:9" x14ac:dyDescent="0.35">
      <c r="A1179" s="33">
        <v>27086</v>
      </c>
      <c r="B1179" s="34"/>
      <c r="C1179" s="34" t="s">
        <v>871</v>
      </c>
      <c r="D1179" s="35" t="s">
        <v>15</v>
      </c>
      <c r="E1179" s="35" t="s">
        <v>27</v>
      </c>
      <c r="F1179" s="36">
        <v>11.8651</v>
      </c>
      <c r="G1179" s="37">
        <v>551.73</v>
      </c>
      <c r="H1179" s="38">
        <f t="shared" si="36"/>
        <v>542.96</v>
      </c>
      <c r="I1179" s="39">
        <f t="shared" si="37"/>
        <v>1.6152202740533337E-2</v>
      </c>
    </row>
    <row r="1180" spans="1:9" x14ac:dyDescent="0.35">
      <c r="A1180" s="33">
        <v>27087</v>
      </c>
      <c r="B1180" s="34"/>
      <c r="C1180" s="34" t="s">
        <v>871</v>
      </c>
      <c r="D1180" s="35" t="s">
        <v>15</v>
      </c>
      <c r="E1180" s="35" t="s">
        <v>27</v>
      </c>
      <c r="F1180" s="36">
        <v>27.290099999999999</v>
      </c>
      <c r="G1180" s="37">
        <v>1268.99</v>
      </c>
      <c r="H1180" s="38">
        <f t="shared" si="36"/>
        <v>1280.0999999999999</v>
      </c>
      <c r="I1180" s="39">
        <f t="shared" si="37"/>
        <v>-8.6790094523864544E-3</v>
      </c>
    </row>
    <row r="1181" spans="1:9" x14ac:dyDescent="0.35">
      <c r="A1181" s="33">
        <v>27093</v>
      </c>
      <c r="B1181" s="34"/>
      <c r="C1181" s="34" t="s">
        <v>872</v>
      </c>
      <c r="D1181" s="35" t="s">
        <v>22</v>
      </c>
      <c r="E1181" s="35" t="s">
        <v>20</v>
      </c>
      <c r="F1181" s="36"/>
      <c r="G1181" s="37"/>
      <c r="H1181" s="38">
        <f t="shared" si="36"/>
        <v>0</v>
      </c>
      <c r="I1181" s="39">
        <f t="shared" si="37"/>
        <v>0</v>
      </c>
    </row>
    <row r="1182" spans="1:9" x14ac:dyDescent="0.35">
      <c r="A1182" s="33">
        <v>27095</v>
      </c>
      <c r="B1182" s="34"/>
      <c r="C1182" s="34" t="s">
        <v>872</v>
      </c>
      <c r="D1182" s="35" t="s">
        <v>22</v>
      </c>
      <c r="E1182" s="35" t="s">
        <v>20</v>
      </c>
      <c r="F1182" s="36"/>
      <c r="G1182" s="37"/>
      <c r="H1182" s="38">
        <f t="shared" si="36"/>
        <v>0</v>
      </c>
      <c r="I1182" s="39">
        <f t="shared" si="37"/>
        <v>0</v>
      </c>
    </row>
    <row r="1183" spans="1:9" x14ac:dyDescent="0.35">
      <c r="A1183" s="33">
        <v>27097</v>
      </c>
      <c r="B1183" s="34"/>
      <c r="C1183" s="34" t="s">
        <v>873</v>
      </c>
      <c r="D1183" s="35" t="s">
        <v>15</v>
      </c>
      <c r="E1183" s="35" t="s">
        <v>27</v>
      </c>
      <c r="F1183" s="36">
        <v>27.290099999999999</v>
      </c>
      <c r="G1183" s="37">
        <v>1268.99</v>
      </c>
      <c r="H1183" s="38">
        <f t="shared" si="36"/>
        <v>1280.0999999999999</v>
      </c>
      <c r="I1183" s="39">
        <f t="shared" si="37"/>
        <v>-8.6790094523864544E-3</v>
      </c>
    </row>
    <row r="1184" spans="1:9" x14ac:dyDescent="0.35">
      <c r="A1184" s="33">
        <v>27098</v>
      </c>
      <c r="B1184" s="34"/>
      <c r="C1184" s="34" t="s">
        <v>874</v>
      </c>
      <c r="D1184" s="35" t="s">
        <v>15</v>
      </c>
      <c r="E1184" s="35" t="s">
        <v>27</v>
      </c>
      <c r="F1184" s="36">
        <v>27.290099999999999</v>
      </c>
      <c r="G1184" s="37">
        <v>1268.99</v>
      </c>
      <c r="H1184" s="38">
        <f t="shared" si="36"/>
        <v>737.69</v>
      </c>
      <c r="I1184" s="39">
        <f t="shared" si="37"/>
        <v>0.72022123114045189</v>
      </c>
    </row>
    <row r="1185" spans="1:9" x14ac:dyDescent="0.35">
      <c r="A1185" s="33">
        <v>27100</v>
      </c>
      <c r="B1185" s="34"/>
      <c r="C1185" s="34" t="s">
        <v>875</v>
      </c>
      <c r="D1185" s="35" t="s">
        <v>15</v>
      </c>
      <c r="E1185" s="35" t="s">
        <v>27</v>
      </c>
      <c r="F1185" s="36">
        <v>59.701099999999997</v>
      </c>
      <c r="G1185" s="37">
        <v>2776.1</v>
      </c>
      <c r="H1185" s="38">
        <f t="shared" si="36"/>
        <v>2721.78</v>
      </c>
      <c r="I1185" s="39">
        <f t="shared" si="37"/>
        <v>1.9957527794310967E-2</v>
      </c>
    </row>
    <row r="1186" spans="1:9" x14ac:dyDescent="0.35">
      <c r="A1186" s="33">
        <v>27105</v>
      </c>
      <c r="B1186" s="34"/>
      <c r="C1186" s="34" t="s">
        <v>876</v>
      </c>
      <c r="D1186" s="35" t="s">
        <v>15</v>
      </c>
      <c r="E1186" s="35" t="s">
        <v>27</v>
      </c>
      <c r="F1186" s="36">
        <v>27.290099999999999</v>
      </c>
      <c r="G1186" s="37">
        <v>1268.99</v>
      </c>
      <c r="H1186" s="38">
        <f t="shared" si="36"/>
        <v>1280.0999999999999</v>
      </c>
      <c r="I1186" s="39">
        <f t="shared" si="37"/>
        <v>-8.6790094523864544E-3</v>
      </c>
    </row>
    <row r="1187" spans="1:9" x14ac:dyDescent="0.35">
      <c r="A1187" s="33">
        <v>27110</v>
      </c>
      <c r="B1187" s="34"/>
      <c r="C1187" s="34" t="s">
        <v>877</v>
      </c>
      <c r="D1187" s="35" t="s">
        <v>15</v>
      </c>
      <c r="E1187" s="35" t="s">
        <v>27</v>
      </c>
      <c r="F1187" s="36">
        <v>59.701099999999997</v>
      </c>
      <c r="G1187" s="37">
        <v>2776.1</v>
      </c>
      <c r="H1187" s="38">
        <f t="shared" si="36"/>
        <v>2721.78</v>
      </c>
      <c r="I1187" s="39">
        <f t="shared" si="37"/>
        <v>1.9957527794310967E-2</v>
      </c>
    </row>
    <row r="1188" spans="1:9" x14ac:dyDescent="0.35">
      <c r="A1188" s="33">
        <v>27111</v>
      </c>
      <c r="B1188" s="34"/>
      <c r="C1188" s="34" t="s">
        <v>877</v>
      </c>
      <c r="D1188" s="35" t="s">
        <v>15</v>
      </c>
      <c r="E1188" s="35" t="s">
        <v>27</v>
      </c>
      <c r="F1188" s="36">
        <v>27.290099999999999</v>
      </c>
      <c r="G1188" s="37">
        <v>1268.99</v>
      </c>
      <c r="H1188" s="38">
        <f t="shared" si="36"/>
        <v>1280.0999999999999</v>
      </c>
      <c r="I1188" s="39">
        <f t="shared" si="37"/>
        <v>-8.6790094523864544E-3</v>
      </c>
    </row>
    <row r="1189" spans="1:9" x14ac:dyDescent="0.35">
      <c r="A1189" s="33">
        <v>27197</v>
      </c>
      <c r="B1189" s="34"/>
      <c r="C1189" s="34" t="s">
        <v>878</v>
      </c>
      <c r="D1189" s="35" t="s">
        <v>15</v>
      </c>
      <c r="E1189" s="35" t="s">
        <v>18</v>
      </c>
      <c r="F1189" s="36">
        <v>2.5095999999999998</v>
      </c>
      <c r="G1189" s="37">
        <v>116.7</v>
      </c>
      <c r="H1189" s="38">
        <f t="shared" si="36"/>
        <v>111.96</v>
      </c>
      <c r="I1189" s="39">
        <f t="shared" si="37"/>
        <v>4.233654876741702E-2</v>
      </c>
    </row>
    <row r="1190" spans="1:9" x14ac:dyDescent="0.35">
      <c r="A1190" s="33">
        <v>27198</v>
      </c>
      <c r="B1190" s="34"/>
      <c r="C1190" s="34" t="s">
        <v>878</v>
      </c>
      <c r="D1190" s="35" t="s">
        <v>15</v>
      </c>
      <c r="E1190" s="35" t="s">
        <v>18</v>
      </c>
      <c r="F1190" s="36">
        <v>2.5095999999999998</v>
      </c>
      <c r="G1190" s="37">
        <v>116.7</v>
      </c>
      <c r="H1190" s="38">
        <f t="shared" si="36"/>
        <v>111.96</v>
      </c>
      <c r="I1190" s="39">
        <f t="shared" si="37"/>
        <v>4.233654876741702E-2</v>
      </c>
    </row>
    <row r="1191" spans="1:9" x14ac:dyDescent="0.35">
      <c r="A1191" s="33">
        <v>27200</v>
      </c>
      <c r="B1191" s="34"/>
      <c r="C1191" s="34" t="s">
        <v>879</v>
      </c>
      <c r="D1191" s="35" t="s">
        <v>15</v>
      </c>
      <c r="E1191" s="35" t="s">
        <v>16</v>
      </c>
      <c r="F1191" s="36"/>
      <c r="G1191" s="37">
        <v>108.75</v>
      </c>
      <c r="H1191" s="38">
        <f t="shared" si="36"/>
        <v>106.92</v>
      </c>
      <c r="I1191" s="39">
        <f t="shared" si="37"/>
        <v>1.7115600448933767E-2</v>
      </c>
    </row>
    <row r="1192" spans="1:9" x14ac:dyDescent="0.35">
      <c r="A1192" s="33">
        <v>27202</v>
      </c>
      <c r="B1192" s="34"/>
      <c r="C1192" s="34" t="s">
        <v>879</v>
      </c>
      <c r="D1192" s="35" t="s">
        <v>15</v>
      </c>
      <c r="E1192" s="35" t="s">
        <v>27</v>
      </c>
      <c r="F1192" s="36">
        <v>27.290099999999999</v>
      </c>
      <c r="G1192" s="37">
        <v>1268.99</v>
      </c>
      <c r="H1192" s="38">
        <f t="shared" si="36"/>
        <v>1280.0999999999999</v>
      </c>
      <c r="I1192" s="39">
        <f t="shared" si="37"/>
        <v>-8.6790094523864544E-3</v>
      </c>
    </row>
    <row r="1193" spans="1:9" x14ac:dyDescent="0.35">
      <c r="A1193" s="33">
        <v>27220</v>
      </c>
      <c r="B1193" s="34"/>
      <c r="C1193" s="34" t="s">
        <v>880</v>
      </c>
      <c r="D1193" s="35" t="s">
        <v>15</v>
      </c>
      <c r="E1193" s="35" t="s">
        <v>18</v>
      </c>
      <c r="F1193" s="36">
        <v>2.5095999999999998</v>
      </c>
      <c r="G1193" s="37">
        <v>116.7</v>
      </c>
      <c r="H1193" s="38">
        <f t="shared" si="36"/>
        <v>111.96</v>
      </c>
      <c r="I1193" s="39">
        <f t="shared" si="37"/>
        <v>4.233654876741702E-2</v>
      </c>
    </row>
    <row r="1194" spans="1:9" x14ac:dyDescent="0.35">
      <c r="A1194" s="33">
        <v>27230</v>
      </c>
      <c r="B1194" s="34"/>
      <c r="C1194" s="34" t="s">
        <v>881</v>
      </c>
      <c r="D1194" s="35" t="s">
        <v>15</v>
      </c>
      <c r="E1194" s="35" t="s">
        <v>27</v>
      </c>
      <c r="F1194" s="36">
        <v>2.5095999999999998</v>
      </c>
      <c r="G1194" s="37">
        <v>116.7</v>
      </c>
      <c r="H1194" s="38">
        <f t="shared" si="36"/>
        <v>111.96</v>
      </c>
      <c r="I1194" s="39">
        <f t="shared" si="37"/>
        <v>4.233654876741702E-2</v>
      </c>
    </row>
    <row r="1195" spans="1:9" x14ac:dyDescent="0.35">
      <c r="A1195" s="33">
        <v>27238</v>
      </c>
      <c r="B1195" s="34"/>
      <c r="C1195" s="34" t="s">
        <v>881</v>
      </c>
      <c r="D1195" s="35" t="s">
        <v>15</v>
      </c>
      <c r="E1195" s="35" t="s">
        <v>27</v>
      </c>
      <c r="F1195" s="36">
        <v>15.3325</v>
      </c>
      <c r="G1195" s="37">
        <v>712.96</v>
      </c>
      <c r="H1195" s="38">
        <f t="shared" si="36"/>
        <v>737.69</v>
      </c>
      <c r="I1195" s="39">
        <f t="shared" si="37"/>
        <v>-3.3523566809906626E-2</v>
      </c>
    </row>
    <row r="1196" spans="1:9" x14ac:dyDescent="0.35">
      <c r="A1196" s="33">
        <v>27246</v>
      </c>
      <c r="B1196" s="34"/>
      <c r="C1196" s="34" t="s">
        <v>881</v>
      </c>
      <c r="D1196" s="35" t="s">
        <v>15</v>
      </c>
      <c r="E1196" s="35" t="s">
        <v>27</v>
      </c>
      <c r="F1196" s="36">
        <v>2.5095999999999998</v>
      </c>
      <c r="G1196" s="37">
        <v>116.7</v>
      </c>
      <c r="H1196" s="38">
        <f t="shared" si="36"/>
        <v>111.96</v>
      </c>
      <c r="I1196" s="39">
        <f t="shared" si="37"/>
        <v>4.233654876741702E-2</v>
      </c>
    </row>
    <row r="1197" spans="1:9" x14ac:dyDescent="0.35">
      <c r="A1197" s="33">
        <v>27250</v>
      </c>
      <c r="B1197" s="34"/>
      <c r="C1197" s="34" t="s">
        <v>882</v>
      </c>
      <c r="D1197" s="35" t="s">
        <v>15</v>
      </c>
      <c r="E1197" s="35" t="s">
        <v>27</v>
      </c>
      <c r="F1197" s="36">
        <v>2.5095999999999998</v>
      </c>
      <c r="G1197" s="37">
        <v>116.7</v>
      </c>
      <c r="H1197" s="38">
        <f t="shared" si="36"/>
        <v>111.96</v>
      </c>
      <c r="I1197" s="39">
        <f t="shared" si="37"/>
        <v>4.233654876741702E-2</v>
      </c>
    </row>
    <row r="1198" spans="1:9" x14ac:dyDescent="0.35">
      <c r="A1198" s="33">
        <v>27252</v>
      </c>
      <c r="B1198" s="34"/>
      <c r="C1198" s="34" t="s">
        <v>882</v>
      </c>
      <c r="D1198" s="35" t="s">
        <v>15</v>
      </c>
      <c r="E1198" s="35" t="s">
        <v>27</v>
      </c>
      <c r="F1198" s="36">
        <v>15.3325</v>
      </c>
      <c r="G1198" s="37">
        <v>712.96</v>
      </c>
      <c r="H1198" s="38">
        <f t="shared" si="36"/>
        <v>737.69</v>
      </c>
      <c r="I1198" s="39">
        <f t="shared" si="37"/>
        <v>-3.3523566809906626E-2</v>
      </c>
    </row>
    <row r="1199" spans="1:9" x14ac:dyDescent="0.35">
      <c r="A1199" s="33">
        <v>27256</v>
      </c>
      <c r="B1199" s="34"/>
      <c r="C1199" s="34" t="s">
        <v>882</v>
      </c>
      <c r="D1199" s="35" t="s">
        <v>15</v>
      </c>
      <c r="E1199" s="35" t="s">
        <v>18</v>
      </c>
      <c r="F1199" s="36">
        <v>2.5095999999999998</v>
      </c>
      <c r="G1199" s="37">
        <v>116.7</v>
      </c>
      <c r="H1199" s="38">
        <f t="shared" si="36"/>
        <v>111.96</v>
      </c>
      <c r="I1199" s="39">
        <f t="shared" si="37"/>
        <v>4.233654876741702E-2</v>
      </c>
    </row>
    <row r="1200" spans="1:9" x14ac:dyDescent="0.35">
      <c r="A1200" s="33">
        <v>27257</v>
      </c>
      <c r="B1200" s="34"/>
      <c r="C1200" s="34" t="s">
        <v>882</v>
      </c>
      <c r="D1200" s="35" t="s">
        <v>15</v>
      </c>
      <c r="E1200" s="35" t="s">
        <v>27</v>
      </c>
      <c r="F1200" s="36">
        <v>15.3325</v>
      </c>
      <c r="G1200" s="37">
        <v>712.96</v>
      </c>
      <c r="H1200" s="38">
        <f t="shared" si="36"/>
        <v>737.69</v>
      </c>
      <c r="I1200" s="39">
        <f t="shared" si="37"/>
        <v>-3.3523566809906626E-2</v>
      </c>
    </row>
    <row r="1201" spans="1:9" x14ac:dyDescent="0.35">
      <c r="A1201" s="33">
        <v>27265</v>
      </c>
      <c r="B1201" s="34"/>
      <c r="C1201" s="34" t="s">
        <v>882</v>
      </c>
      <c r="D1201" s="35" t="s">
        <v>15</v>
      </c>
      <c r="E1201" s="35" t="s">
        <v>27</v>
      </c>
      <c r="F1201" s="36">
        <v>2.5095999999999998</v>
      </c>
      <c r="G1201" s="37">
        <v>116.7</v>
      </c>
      <c r="H1201" s="38">
        <f t="shared" si="36"/>
        <v>111.96</v>
      </c>
      <c r="I1201" s="39">
        <f t="shared" si="37"/>
        <v>4.233654876741702E-2</v>
      </c>
    </row>
    <row r="1202" spans="1:9" x14ac:dyDescent="0.35">
      <c r="A1202" s="33">
        <v>27266</v>
      </c>
      <c r="B1202" s="34"/>
      <c r="C1202" s="34" t="s">
        <v>882</v>
      </c>
      <c r="D1202" s="35" t="s">
        <v>15</v>
      </c>
      <c r="E1202" s="35" t="s">
        <v>27</v>
      </c>
      <c r="F1202" s="36">
        <v>15.3325</v>
      </c>
      <c r="G1202" s="37">
        <v>712.96</v>
      </c>
      <c r="H1202" s="38">
        <f t="shared" si="36"/>
        <v>737.69</v>
      </c>
      <c r="I1202" s="39">
        <f t="shared" si="37"/>
        <v>-3.3523566809906626E-2</v>
      </c>
    </row>
    <row r="1203" spans="1:9" x14ac:dyDescent="0.35">
      <c r="A1203" s="33">
        <v>27267</v>
      </c>
      <c r="B1203" s="34"/>
      <c r="C1203" s="34" t="s">
        <v>883</v>
      </c>
      <c r="D1203" s="35" t="s">
        <v>15</v>
      </c>
      <c r="E1203" s="35" t="s">
        <v>18</v>
      </c>
      <c r="F1203" s="36">
        <v>27.290099999999999</v>
      </c>
      <c r="G1203" s="37">
        <v>1268.99</v>
      </c>
      <c r="H1203" s="38">
        <f t="shared" si="36"/>
        <v>737.69</v>
      </c>
      <c r="I1203" s="39">
        <f t="shared" si="37"/>
        <v>0.72022123114045189</v>
      </c>
    </row>
    <row r="1204" spans="1:9" x14ac:dyDescent="0.35">
      <c r="A1204" s="33">
        <v>27275</v>
      </c>
      <c r="B1204" s="34"/>
      <c r="C1204" s="34" t="s">
        <v>884</v>
      </c>
      <c r="D1204" s="35" t="s">
        <v>15</v>
      </c>
      <c r="E1204" s="35" t="s">
        <v>27</v>
      </c>
      <c r="F1204" s="36">
        <v>15.3325</v>
      </c>
      <c r="G1204" s="37">
        <v>712.96</v>
      </c>
      <c r="H1204" s="38">
        <f t="shared" si="36"/>
        <v>737.69</v>
      </c>
      <c r="I1204" s="39">
        <f t="shared" si="37"/>
        <v>-3.3523566809906626E-2</v>
      </c>
    </row>
    <row r="1205" spans="1:9" x14ac:dyDescent="0.35">
      <c r="A1205" s="33">
        <v>27279</v>
      </c>
      <c r="B1205" s="34"/>
      <c r="C1205" s="34" t="s">
        <v>885</v>
      </c>
      <c r="D1205" s="35" t="s">
        <v>15</v>
      </c>
      <c r="E1205" s="35" t="s">
        <v>114</v>
      </c>
      <c r="F1205" s="36">
        <v>273.59890000000001</v>
      </c>
      <c r="G1205" s="37">
        <v>12722.35</v>
      </c>
      <c r="H1205" s="38">
        <f t="shared" si="36"/>
        <v>12455.8</v>
      </c>
      <c r="I1205" s="39">
        <f t="shared" si="37"/>
        <v>2.139966923039878E-2</v>
      </c>
    </row>
    <row r="1206" spans="1:9" x14ac:dyDescent="0.35">
      <c r="A1206" s="33">
        <v>27301</v>
      </c>
      <c r="B1206" s="34"/>
      <c r="C1206" s="34" t="s">
        <v>886</v>
      </c>
      <c r="D1206" s="35" t="s">
        <v>15</v>
      </c>
      <c r="E1206" s="35" t="s">
        <v>27</v>
      </c>
      <c r="F1206" s="36">
        <v>23.389900000000001</v>
      </c>
      <c r="G1206" s="37">
        <v>1087.6300000000001</v>
      </c>
      <c r="H1206" s="38">
        <f t="shared" si="36"/>
        <v>1062.93</v>
      </c>
      <c r="I1206" s="39">
        <f t="shared" si="37"/>
        <v>2.3237654408098413E-2</v>
      </c>
    </row>
    <row r="1207" spans="1:9" x14ac:dyDescent="0.35">
      <c r="A1207" s="33">
        <v>27305</v>
      </c>
      <c r="B1207" s="34"/>
      <c r="C1207" s="34" t="s">
        <v>887</v>
      </c>
      <c r="D1207" s="35" t="s">
        <v>15</v>
      </c>
      <c r="E1207" s="35" t="s">
        <v>27</v>
      </c>
      <c r="F1207" s="36">
        <v>27.290099999999999</v>
      </c>
      <c r="G1207" s="37">
        <v>1268.99</v>
      </c>
      <c r="H1207" s="38">
        <f t="shared" si="36"/>
        <v>1280.0999999999999</v>
      </c>
      <c r="I1207" s="39">
        <f t="shared" si="37"/>
        <v>-8.6790094523864544E-3</v>
      </c>
    </row>
    <row r="1208" spans="1:9" x14ac:dyDescent="0.35">
      <c r="A1208" s="33">
        <v>27306</v>
      </c>
      <c r="B1208" s="34"/>
      <c r="C1208" s="34" t="s">
        <v>888</v>
      </c>
      <c r="D1208" s="35" t="s">
        <v>15</v>
      </c>
      <c r="E1208" s="35" t="s">
        <v>27</v>
      </c>
      <c r="F1208" s="36">
        <v>27.290099999999999</v>
      </c>
      <c r="G1208" s="37">
        <v>1268.99</v>
      </c>
      <c r="H1208" s="38">
        <f t="shared" si="36"/>
        <v>737.69</v>
      </c>
      <c r="I1208" s="39">
        <f t="shared" si="37"/>
        <v>0.72022123114045189</v>
      </c>
    </row>
    <row r="1209" spans="1:9" x14ac:dyDescent="0.35">
      <c r="A1209" s="33">
        <v>27307</v>
      </c>
      <c r="B1209" s="34"/>
      <c r="C1209" s="34" t="s">
        <v>889</v>
      </c>
      <c r="D1209" s="35" t="s">
        <v>15</v>
      </c>
      <c r="E1209" s="35" t="s">
        <v>27</v>
      </c>
      <c r="F1209" s="36">
        <v>27.290099999999999</v>
      </c>
      <c r="G1209" s="37">
        <v>1268.99</v>
      </c>
      <c r="H1209" s="38">
        <f t="shared" si="36"/>
        <v>1280.0999999999999</v>
      </c>
      <c r="I1209" s="39">
        <f t="shared" si="37"/>
        <v>-8.6790094523864544E-3</v>
      </c>
    </row>
    <row r="1210" spans="1:9" x14ac:dyDescent="0.35">
      <c r="A1210" s="33">
        <v>27310</v>
      </c>
      <c r="B1210" s="34"/>
      <c r="C1210" s="34" t="s">
        <v>890</v>
      </c>
      <c r="D1210" s="35" t="s">
        <v>15</v>
      </c>
      <c r="E1210" s="35" t="s">
        <v>27</v>
      </c>
      <c r="F1210" s="36">
        <v>27.290099999999999</v>
      </c>
      <c r="G1210" s="37">
        <v>1268.99</v>
      </c>
      <c r="H1210" s="38">
        <f t="shared" si="36"/>
        <v>1280.0999999999999</v>
      </c>
      <c r="I1210" s="39">
        <f t="shared" si="37"/>
        <v>-8.6790094523864544E-3</v>
      </c>
    </row>
    <row r="1211" spans="1:9" x14ac:dyDescent="0.35">
      <c r="A1211" s="33">
        <v>27323</v>
      </c>
      <c r="B1211" s="34"/>
      <c r="C1211" s="34" t="s">
        <v>891</v>
      </c>
      <c r="D1211" s="35" t="s">
        <v>15</v>
      </c>
      <c r="E1211" s="35" t="s">
        <v>27</v>
      </c>
      <c r="F1211" s="36">
        <v>11.8651</v>
      </c>
      <c r="G1211" s="37">
        <v>551.73</v>
      </c>
      <c r="H1211" s="38">
        <f t="shared" si="36"/>
        <v>542.96</v>
      </c>
      <c r="I1211" s="39">
        <f t="shared" si="37"/>
        <v>1.6152202740533337E-2</v>
      </c>
    </row>
    <row r="1212" spans="1:9" x14ac:dyDescent="0.35">
      <c r="A1212" s="33">
        <v>27324</v>
      </c>
      <c r="B1212" s="34"/>
      <c r="C1212" s="34" t="s">
        <v>891</v>
      </c>
      <c r="D1212" s="35" t="s">
        <v>15</v>
      </c>
      <c r="E1212" s="35" t="s">
        <v>27</v>
      </c>
      <c r="F1212" s="36">
        <v>23.389900000000001</v>
      </c>
      <c r="G1212" s="37">
        <v>1087.6300000000001</v>
      </c>
      <c r="H1212" s="38">
        <f t="shared" si="36"/>
        <v>1062.93</v>
      </c>
      <c r="I1212" s="39">
        <f t="shared" si="37"/>
        <v>2.3237654408098413E-2</v>
      </c>
    </row>
    <row r="1213" spans="1:9" x14ac:dyDescent="0.35">
      <c r="A1213" s="33">
        <v>27325</v>
      </c>
      <c r="B1213" s="34"/>
      <c r="C1213" s="34" t="s">
        <v>892</v>
      </c>
      <c r="D1213" s="35" t="s">
        <v>15</v>
      </c>
      <c r="E1213" s="35" t="s">
        <v>27</v>
      </c>
      <c r="F1213" s="36">
        <v>17.066700000000001</v>
      </c>
      <c r="G1213" s="37">
        <v>793.6</v>
      </c>
      <c r="H1213" s="38">
        <f t="shared" si="36"/>
        <v>785.53</v>
      </c>
      <c r="I1213" s="39">
        <f t="shared" si="37"/>
        <v>1.0273318651101869E-2</v>
      </c>
    </row>
    <row r="1214" spans="1:9" x14ac:dyDescent="0.35">
      <c r="A1214" s="33">
        <v>27326</v>
      </c>
      <c r="B1214" s="34"/>
      <c r="C1214" s="34" t="s">
        <v>893</v>
      </c>
      <c r="D1214" s="35" t="s">
        <v>15</v>
      </c>
      <c r="E1214" s="35" t="s">
        <v>27</v>
      </c>
      <c r="F1214" s="36">
        <v>17.066700000000001</v>
      </c>
      <c r="G1214" s="37">
        <v>793.6</v>
      </c>
      <c r="H1214" s="38">
        <f t="shared" si="36"/>
        <v>785.53</v>
      </c>
      <c r="I1214" s="39">
        <f t="shared" si="37"/>
        <v>1.0273318651101869E-2</v>
      </c>
    </row>
    <row r="1215" spans="1:9" x14ac:dyDescent="0.35">
      <c r="A1215" s="33">
        <v>27327</v>
      </c>
      <c r="B1215" s="34"/>
      <c r="C1215" s="34" t="s">
        <v>894</v>
      </c>
      <c r="D1215" s="35" t="s">
        <v>15</v>
      </c>
      <c r="E1215" s="35" t="s">
        <v>18</v>
      </c>
      <c r="F1215" s="36">
        <v>11.8651</v>
      </c>
      <c r="G1215" s="37">
        <v>551.73</v>
      </c>
      <c r="H1215" s="38">
        <f t="shared" si="36"/>
        <v>542.96</v>
      </c>
      <c r="I1215" s="39">
        <f t="shared" si="37"/>
        <v>1.6152202740533337E-2</v>
      </c>
    </row>
    <row r="1216" spans="1:9" x14ac:dyDescent="0.35">
      <c r="A1216" s="33">
        <v>27328</v>
      </c>
      <c r="B1216" s="34"/>
      <c r="C1216" s="34" t="s">
        <v>895</v>
      </c>
      <c r="D1216" s="35" t="s">
        <v>15</v>
      </c>
      <c r="E1216" s="35" t="s">
        <v>18</v>
      </c>
      <c r="F1216" s="36">
        <v>23.389900000000001</v>
      </c>
      <c r="G1216" s="37">
        <v>1087.6300000000001</v>
      </c>
      <c r="H1216" s="38">
        <f t="shared" si="36"/>
        <v>1062.93</v>
      </c>
      <c r="I1216" s="39">
        <f t="shared" si="37"/>
        <v>2.3237654408098413E-2</v>
      </c>
    </row>
    <row r="1217" spans="1:9" x14ac:dyDescent="0.35">
      <c r="A1217" s="33">
        <v>27329</v>
      </c>
      <c r="B1217" s="34"/>
      <c r="C1217" s="34" t="s">
        <v>896</v>
      </c>
      <c r="D1217" s="35" t="s">
        <v>15</v>
      </c>
      <c r="E1217" s="35" t="s">
        <v>18</v>
      </c>
      <c r="F1217" s="36">
        <v>23.389900000000001</v>
      </c>
      <c r="G1217" s="37">
        <v>1087.6300000000001</v>
      </c>
      <c r="H1217" s="38">
        <f t="shared" si="36"/>
        <v>1062.93</v>
      </c>
      <c r="I1217" s="39">
        <f t="shared" si="37"/>
        <v>2.3237654408098413E-2</v>
      </c>
    </row>
    <row r="1218" spans="1:9" x14ac:dyDescent="0.35">
      <c r="A1218" s="33">
        <v>27330</v>
      </c>
      <c r="B1218" s="34"/>
      <c r="C1218" s="34" t="s">
        <v>897</v>
      </c>
      <c r="D1218" s="35" t="s">
        <v>15</v>
      </c>
      <c r="E1218" s="35" t="s">
        <v>27</v>
      </c>
      <c r="F1218" s="36">
        <v>27.290099999999999</v>
      </c>
      <c r="G1218" s="37">
        <v>1268.99</v>
      </c>
      <c r="H1218" s="38">
        <f t="shared" si="36"/>
        <v>1280.0999999999999</v>
      </c>
      <c r="I1218" s="39">
        <f t="shared" si="37"/>
        <v>-8.6790094523864544E-3</v>
      </c>
    </row>
    <row r="1219" spans="1:9" x14ac:dyDescent="0.35">
      <c r="A1219" s="33">
        <v>27331</v>
      </c>
      <c r="B1219" s="34"/>
      <c r="C1219" s="34" t="s">
        <v>898</v>
      </c>
      <c r="D1219" s="35" t="s">
        <v>15</v>
      </c>
      <c r="E1219" s="35" t="s">
        <v>27</v>
      </c>
      <c r="F1219" s="36">
        <v>27.290099999999999</v>
      </c>
      <c r="G1219" s="37">
        <v>1268.99</v>
      </c>
      <c r="H1219" s="38">
        <f t="shared" si="36"/>
        <v>1280.0999999999999</v>
      </c>
      <c r="I1219" s="39">
        <f t="shared" si="37"/>
        <v>-8.6790094523864544E-3</v>
      </c>
    </row>
    <row r="1220" spans="1:9" x14ac:dyDescent="0.35">
      <c r="A1220" s="33">
        <v>27332</v>
      </c>
      <c r="B1220" s="34"/>
      <c r="C1220" s="34" t="s">
        <v>899</v>
      </c>
      <c r="D1220" s="35" t="s">
        <v>15</v>
      </c>
      <c r="E1220" s="35" t="s">
        <v>27</v>
      </c>
      <c r="F1220" s="36">
        <v>27.290099999999999</v>
      </c>
      <c r="G1220" s="37">
        <v>1268.99</v>
      </c>
      <c r="H1220" s="38">
        <f t="shared" si="36"/>
        <v>1280.0999999999999</v>
      </c>
      <c r="I1220" s="39">
        <f t="shared" si="37"/>
        <v>-8.6790094523864544E-3</v>
      </c>
    </row>
    <row r="1221" spans="1:9" x14ac:dyDescent="0.35">
      <c r="A1221" s="33">
        <v>27333</v>
      </c>
      <c r="B1221" s="34"/>
      <c r="C1221" s="34" t="s">
        <v>899</v>
      </c>
      <c r="D1221" s="35" t="s">
        <v>15</v>
      </c>
      <c r="E1221" s="35" t="s">
        <v>27</v>
      </c>
      <c r="F1221" s="36">
        <v>27.290099999999999</v>
      </c>
      <c r="G1221" s="37">
        <v>1268.99</v>
      </c>
      <c r="H1221" s="38">
        <f t="shared" si="36"/>
        <v>1280.0999999999999</v>
      </c>
      <c r="I1221" s="39">
        <f t="shared" si="37"/>
        <v>-8.6790094523864544E-3</v>
      </c>
    </row>
    <row r="1222" spans="1:9" x14ac:dyDescent="0.35">
      <c r="A1222" s="33">
        <v>27334</v>
      </c>
      <c r="B1222" s="34"/>
      <c r="C1222" s="34" t="s">
        <v>900</v>
      </c>
      <c r="D1222" s="35" t="s">
        <v>15</v>
      </c>
      <c r="E1222" s="35" t="s">
        <v>27</v>
      </c>
      <c r="F1222" s="36">
        <v>27.290099999999999</v>
      </c>
      <c r="G1222" s="37">
        <v>1268.99</v>
      </c>
      <c r="H1222" s="38">
        <f t="shared" si="36"/>
        <v>1280.0999999999999</v>
      </c>
      <c r="I1222" s="39">
        <f t="shared" si="37"/>
        <v>-8.6790094523864544E-3</v>
      </c>
    </row>
    <row r="1223" spans="1:9" x14ac:dyDescent="0.35">
      <c r="A1223" s="33">
        <v>27335</v>
      </c>
      <c r="B1223" s="34"/>
      <c r="C1223" s="34" t="s">
        <v>900</v>
      </c>
      <c r="D1223" s="35" t="s">
        <v>15</v>
      </c>
      <c r="E1223" s="35" t="s">
        <v>27</v>
      </c>
      <c r="F1223" s="36">
        <v>59.701099999999997</v>
      </c>
      <c r="G1223" s="37">
        <v>2776.1</v>
      </c>
      <c r="H1223" s="38">
        <f t="shared" si="36"/>
        <v>2721.78</v>
      </c>
      <c r="I1223" s="39">
        <f t="shared" si="37"/>
        <v>1.9957527794310967E-2</v>
      </c>
    </row>
    <row r="1224" spans="1:9" x14ac:dyDescent="0.35">
      <c r="A1224" s="33">
        <v>27337</v>
      </c>
      <c r="B1224" s="34"/>
      <c r="C1224" s="34" t="s">
        <v>901</v>
      </c>
      <c r="D1224" s="35" t="s">
        <v>15</v>
      </c>
      <c r="E1224" s="35" t="s">
        <v>18</v>
      </c>
      <c r="F1224" s="36">
        <v>23.389900000000001</v>
      </c>
      <c r="G1224" s="37">
        <v>1087.6300000000001</v>
      </c>
      <c r="H1224" s="38">
        <f t="shared" si="36"/>
        <v>1062.93</v>
      </c>
      <c r="I1224" s="39">
        <f t="shared" si="37"/>
        <v>2.3237654408098413E-2</v>
      </c>
    </row>
    <row r="1225" spans="1:9" x14ac:dyDescent="0.35">
      <c r="A1225" s="33">
        <v>27339</v>
      </c>
      <c r="B1225" s="34"/>
      <c r="C1225" s="34" t="s">
        <v>902</v>
      </c>
      <c r="D1225" s="35" t="s">
        <v>15</v>
      </c>
      <c r="E1225" s="35" t="s">
        <v>18</v>
      </c>
      <c r="F1225" s="36">
        <v>23.389900000000001</v>
      </c>
      <c r="G1225" s="37">
        <v>1087.6300000000001</v>
      </c>
      <c r="H1225" s="38">
        <f t="shared" si="36"/>
        <v>1062.93</v>
      </c>
      <c r="I1225" s="39">
        <f t="shared" si="37"/>
        <v>2.3237654408098413E-2</v>
      </c>
    </row>
    <row r="1226" spans="1:9" x14ac:dyDescent="0.35">
      <c r="A1226" s="33">
        <v>27340</v>
      </c>
      <c r="B1226" s="34"/>
      <c r="C1226" s="34" t="s">
        <v>903</v>
      </c>
      <c r="D1226" s="35" t="s">
        <v>15</v>
      </c>
      <c r="E1226" s="35" t="s">
        <v>27</v>
      </c>
      <c r="F1226" s="36">
        <v>27.290099999999999</v>
      </c>
      <c r="G1226" s="37">
        <v>1268.99</v>
      </c>
      <c r="H1226" s="38">
        <f t="shared" si="36"/>
        <v>1280.0999999999999</v>
      </c>
      <c r="I1226" s="39">
        <f t="shared" si="37"/>
        <v>-8.6790094523864544E-3</v>
      </c>
    </row>
    <row r="1227" spans="1:9" x14ac:dyDescent="0.35">
      <c r="A1227" s="33">
        <v>27345</v>
      </c>
      <c r="B1227" s="34"/>
      <c r="C1227" s="34" t="s">
        <v>904</v>
      </c>
      <c r="D1227" s="35" t="s">
        <v>15</v>
      </c>
      <c r="E1227" s="35" t="s">
        <v>27</v>
      </c>
      <c r="F1227" s="36">
        <v>27.290099999999999</v>
      </c>
      <c r="G1227" s="37">
        <v>1268.99</v>
      </c>
      <c r="H1227" s="38">
        <f t="shared" si="36"/>
        <v>1280.0999999999999</v>
      </c>
      <c r="I1227" s="39">
        <f t="shared" si="37"/>
        <v>-8.6790094523864544E-3</v>
      </c>
    </row>
    <row r="1228" spans="1:9" x14ac:dyDescent="0.35">
      <c r="A1228" s="33">
        <v>27347</v>
      </c>
      <c r="B1228" s="34"/>
      <c r="C1228" s="34" t="s">
        <v>905</v>
      </c>
      <c r="D1228" s="35" t="s">
        <v>15</v>
      </c>
      <c r="E1228" s="35" t="s">
        <v>27</v>
      </c>
      <c r="F1228" s="36">
        <v>27.290099999999999</v>
      </c>
      <c r="G1228" s="37">
        <v>1268.99</v>
      </c>
      <c r="H1228" s="38">
        <f t="shared" ref="H1228:H1291" si="38">IF(ISERROR(VLOOKUP(A1228,Rates2018,8,FALSE)),0,VLOOKUP(A1228,Rates2018,8,FALSE))</f>
        <v>1280.0999999999999</v>
      </c>
      <c r="I1228" s="39">
        <f t="shared" si="37"/>
        <v>-8.6790094523864544E-3</v>
      </c>
    </row>
    <row r="1229" spans="1:9" x14ac:dyDescent="0.35">
      <c r="A1229" s="33">
        <v>27350</v>
      </c>
      <c r="B1229" s="34"/>
      <c r="C1229" s="34" t="s">
        <v>906</v>
      </c>
      <c r="D1229" s="35" t="s">
        <v>15</v>
      </c>
      <c r="E1229" s="35" t="s">
        <v>27</v>
      </c>
      <c r="F1229" s="36">
        <v>27.290099999999999</v>
      </c>
      <c r="G1229" s="37">
        <v>1268.99</v>
      </c>
      <c r="H1229" s="38">
        <f t="shared" si="38"/>
        <v>1280.0999999999999</v>
      </c>
      <c r="I1229" s="39">
        <f t="shared" ref="I1229:I1292" si="39">IFERROR((G1229-H1229)/H1229,0)</f>
        <v>-8.6790094523864544E-3</v>
      </c>
    </row>
    <row r="1230" spans="1:9" x14ac:dyDescent="0.35">
      <c r="A1230" s="33">
        <v>27355</v>
      </c>
      <c r="B1230" s="34"/>
      <c r="C1230" s="34" t="s">
        <v>907</v>
      </c>
      <c r="D1230" s="35" t="s">
        <v>15</v>
      </c>
      <c r="E1230" s="35" t="s">
        <v>27</v>
      </c>
      <c r="F1230" s="36">
        <v>27.290099999999999</v>
      </c>
      <c r="G1230" s="37">
        <v>1268.99</v>
      </c>
      <c r="H1230" s="38">
        <f t="shared" si="38"/>
        <v>1280.0999999999999</v>
      </c>
      <c r="I1230" s="39">
        <f t="shared" si="39"/>
        <v>-8.6790094523864544E-3</v>
      </c>
    </row>
    <row r="1231" spans="1:9" x14ac:dyDescent="0.35">
      <c r="A1231" s="33">
        <v>27356</v>
      </c>
      <c r="B1231" s="34"/>
      <c r="C1231" s="34" t="s">
        <v>908</v>
      </c>
      <c r="D1231" s="35" t="s">
        <v>15</v>
      </c>
      <c r="E1231" s="35" t="s">
        <v>18</v>
      </c>
      <c r="F1231" s="36">
        <v>114.60420000000001</v>
      </c>
      <c r="G1231" s="37">
        <v>5329.1</v>
      </c>
      <c r="H1231" s="38">
        <f t="shared" si="38"/>
        <v>5069.83</v>
      </c>
      <c r="I1231" s="39">
        <f t="shared" si="39"/>
        <v>5.113978180727962E-2</v>
      </c>
    </row>
    <row r="1232" spans="1:9" x14ac:dyDescent="0.35">
      <c r="A1232" s="33">
        <v>27357</v>
      </c>
      <c r="B1232" s="34"/>
      <c r="C1232" s="34" t="s">
        <v>908</v>
      </c>
      <c r="D1232" s="35" t="s">
        <v>15</v>
      </c>
      <c r="E1232" s="35" t="s">
        <v>114</v>
      </c>
      <c r="F1232" s="36">
        <v>74.994799999999998</v>
      </c>
      <c r="G1232" s="37">
        <v>3487.26</v>
      </c>
      <c r="H1232" s="38">
        <f t="shared" si="38"/>
        <v>2721.78</v>
      </c>
      <c r="I1232" s="39">
        <f t="shared" si="39"/>
        <v>0.28124242223838808</v>
      </c>
    </row>
    <row r="1233" spans="1:9" x14ac:dyDescent="0.35">
      <c r="A1233" s="33">
        <v>27358</v>
      </c>
      <c r="B1233" s="34"/>
      <c r="C1233" s="34" t="s">
        <v>909</v>
      </c>
      <c r="D1233" s="35" t="s">
        <v>22</v>
      </c>
      <c r="E1233" s="35" t="s">
        <v>20</v>
      </c>
      <c r="F1233" s="36"/>
      <c r="G1233" s="37"/>
      <c r="H1233" s="38">
        <f t="shared" si="38"/>
        <v>0</v>
      </c>
      <c r="I1233" s="39">
        <f t="shared" si="39"/>
        <v>0</v>
      </c>
    </row>
    <row r="1234" spans="1:9" x14ac:dyDescent="0.35">
      <c r="A1234" s="33">
        <v>27360</v>
      </c>
      <c r="B1234" s="34"/>
      <c r="C1234" s="34" t="s">
        <v>910</v>
      </c>
      <c r="D1234" s="35" t="s">
        <v>15</v>
      </c>
      <c r="E1234" s="35" t="s">
        <v>27</v>
      </c>
      <c r="F1234" s="36">
        <v>27.290099999999999</v>
      </c>
      <c r="G1234" s="37">
        <v>1268.99</v>
      </c>
      <c r="H1234" s="38">
        <f t="shared" si="38"/>
        <v>1280.0999999999999</v>
      </c>
      <c r="I1234" s="39">
        <f t="shared" si="39"/>
        <v>-8.6790094523864544E-3</v>
      </c>
    </row>
    <row r="1235" spans="1:9" x14ac:dyDescent="0.35">
      <c r="A1235" s="33">
        <v>27364</v>
      </c>
      <c r="B1235" s="34"/>
      <c r="C1235" s="34" t="s">
        <v>911</v>
      </c>
      <c r="D1235" s="35" t="s">
        <v>15</v>
      </c>
      <c r="E1235" s="35" t="s">
        <v>18</v>
      </c>
      <c r="F1235" s="36">
        <v>23.389900000000001</v>
      </c>
      <c r="G1235" s="37">
        <v>1087.6300000000001</v>
      </c>
      <c r="H1235" s="38">
        <f t="shared" si="38"/>
        <v>1062.93</v>
      </c>
      <c r="I1235" s="39">
        <f t="shared" si="39"/>
        <v>2.3237654408098413E-2</v>
      </c>
    </row>
    <row r="1236" spans="1:9" x14ac:dyDescent="0.35">
      <c r="A1236" s="33">
        <v>27372</v>
      </c>
      <c r="B1236" s="34"/>
      <c r="C1236" s="34" t="s">
        <v>359</v>
      </c>
      <c r="D1236" s="35" t="s">
        <v>15</v>
      </c>
      <c r="E1236" s="35" t="s">
        <v>27</v>
      </c>
      <c r="F1236" s="36">
        <v>23.389900000000001</v>
      </c>
      <c r="G1236" s="37">
        <v>1087.6300000000001</v>
      </c>
      <c r="H1236" s="38">
        <f t="shared" si="38"/>
        <v>1062.93</v>
      </c>
      <c r="I1236" s="39">
        <f t="shared" si="39"/>
        <v>2.3237654408098413E-2</v>
      </c>
    </row>
    <row r="1237" spans="1:9" x14ac:dyDescent="0.35">
      <c r="A1237" s="33">
        <v>27380</v>
      </c>
      <c r="B1237" s="34"/>
      <c r="C1237" s="34" t="s">
        <v>912</v>
      </c>
      <c r="D1237" s="35" t="s">
        <v>15</v>
      </c>
      <c r="E1237" s="35" t="s">
        <v>27</v>
      </c>
      <c r="F1237" s="36">
        <v>59.701099999999997</v>
      </c>
      <c r="G1237" s="37">
        <v>2776.1</v>
      </c>
      <c r="H1237" s="38">
        <f t="shared" si="38"/>
        <v>2721.78</v>
      </c>
      <c r="I1237" s="39">
        <f t="shared" si="39"/>
        <v>1.9957527794310967E-2</v>
      </c>
    </row>
    <row r="1238" spans="1:9" x14ac:dyDescent="0.35">
      <c r="A1238" s="33">
        <v>27381</v>
      </c>
      <c r="B1238" s="34"/>
      <c r="C1238" s="34" t="s">
        <v>913</v>
      </c>
      <c r="D1238" s="35" t="s">
        <v>15</v>
      </c>
      <c r="E1238" s="35" t="s">
        <v>27</v>
      </c>
      <c r="F1238" s="36">
        <v>59.701099999999997</v>
      </c>
      <c r="G1238" s="37">
        <v>2776.1</v>
      </c>
      <c r="H1238" s="38">
        <f t="shared" si="38"/>
        <v>2721.78</v>
      </c>
      <c r="I1238" s="39">
        <f t="shared" si="39"/>
        <v>1.9957527794310967E-2</v>
      </c>
    </row>
    <row r="1239" spans="1:9" x14ac:dyDescent="0.35">
      <c r="A1239" s="33">
        <v>27385</v>
      </c>
      <c r="B1239" s="34"/>
      <c r="C1239" s="34" t="s">
        <v>914</v>
      </c>
      <c r="D1239" s="35" t="s">
        <v>15</v>
      </c>
      <c r="E1239" s="35" t="s">
        <v>27</v>
      </c>
      <c r="F1239" s="36">
        <v>59.701099999999997</v>
      </c>
      <c r="G1239" s="37">
        <v>2776.1</v>
      </c>
      <c r="H1239" s="38">
        <f t="shared" si="38"/>
        <v>2721.78</v>
      </c>
      <c r="I1239" s="39">
        <f t="shared" si="39"/>
        <v>1.9957527794310967E-2</v>
      </c>
    </row>
    <row r="1240" spans="1:9" x14ac:dyDescent="0.35">
      <c r="A1240" s="33">
        <v>27386</v>
      </c>
      <c r="B1240" s="34"/>
      <c r="C1240" s="34" t="s">
        <v>915</v>
      </c>
      <c r="D1240" s="35" t="s">
        <v>15</v>
      </c>
      <c r="E1240" s="35" t="s">
        <v>27</v>
      </c>
      <c r="F1240" s="36">
        <v>59.701099999999997</v>
      </c>
      <c r="G1240" s="37">
        <v>2776.1</v>
      </c>
      <c r="H1240" s="38">
        <f t="shared" si="38"/>
        <v>2721.78</v>
      </c>
      <c r="I1240" s="39">
        <f t="shared" si="39"/>
        <v>1.9957527794310967E-2</v>
      </c>
    </row>
    <row r="1241" spans="1:9" x14ac:dyDescent="0.35">
      <c r="A1241" s="33">
        <v>27390</v>
      </c>
      <c r="B1241" s="34"/>
      <c r="C1241" s="34" t="s">
        <v>888</v>
      </c>
      <c r="D1241" s="35" t="s">
        <v>15</v>
      </c>
      <c r="E1241" s="35" t="s">
        <v>27</v>
      </c>
      <c r="F1241" s="36">
        <v>27.290099999999999</v>
      </c>
      <c r="G1241" s="37">
        <v>1268.99</v>
      </c>
      <c r="H1241" s="38">
        <f t="shared" si="38"/>
        <v>1280.0999999999999</v>
      </c>
      <c r="I1241" s="39">
        <f t="shared" si="39"/>
        <v>-8.6790094523864544E-3</v>
      </c>
    </row>
    <row r="1242" spans="1:9" x14ac:dyDescent="0.35">
      <c r="A1242" s="33">
        <v>27391</v>
      </c>
      <c r="B1242" s="34"/>
      <c r="C1242" s="34" t="s">
        <v>889</v>
      </c>
      <c r="D1242" s="35" t="s">
        <v>15</v>
      </c>
      <c r="E1242" s="35" t="s">
        <v>27</v>
      </c>
      <c r="F1242" s="36">
        <v>27.290099999999999</v>
      </c>
      <c r="G1242" s="37">
        <v>1268.99</v>
      </c>
      <c r="H1242" s="38">
        <f t="shared" si="38"/>
        <v>1280.0999999999999</v>
      </c>
      <c r="I1242" s="39">
        <f t="shared" si="39"/>
        <v>-8.6790094523864544E-3</v>
      </c>
    </row>
    <row r="1243" spans="1:9" x14ac:dyDescent="0.35">
      <c r="A1243" s="33">
        <v>27392</v>
      </c>
      <c r="B1243" s="34"/>
      <c r="C1243" s="34" t="s">
        <v>889</v>
      </c>
      <c r="D1243" s="35" t="s">
        <v>15</v>
      </c>
      <c r="E1243" s="35" t="s">
        <v>27</v>
      </c>
      <c r="F1243" s="36">
        <v>27.290099999999999</v>
      </c>
      <c r="G1243" s="37">
        <v>1268.99</v>
      </c>
      <c r="H1243" s="38">
        <f t="shared" si="38"/>
        <v>1280.0999999999999</v>
      </c>
      <c r="I1243" s="39">
        <f t="shared" si="39"/>
        <v>-8.6790094523864544E-3</v>
      </c>
    </row>
    <row r="1244" spans="1:9" x14ac:dyDescent="0.35">
      <c r="A1244" s="33">
        <v>27393</v>
      </c>
      <c r="B1244" s="34"/>
      <c r="C1244" s="34" t="s">
        <v>916</v>
      </c>
      <c r="D1244" s="35" t="s">
        <v>15</v>
      </c>
      <c r="E1244" s="35" t="s">
        <v>27</v>
      </c>
      <c r="F1244" s="36">
        <v>27.290099999999999</v>
      </c>
      <c r="G1244" s="37">
        <v>1268.99</v>
      </c>
      <c r="H1244" s="38">
        <f t="shared" si="38"/>
        <v>1280.0999999999999</v>
      </c>
      <c r="I1244" s="39">
        <f t="shared" si="39"/>
        <v>-8.6790094523864544E-3</v>
      </c>
    </row>
    <row r="1245" spans="1:9" x14ac:dyDescent="0.35">
      <c r="A1245" s="33">
        <v>27394</v>
      </c>
      <c r="B1245" s="34"/>
      <c r="C1245" s="34" t="s">
        <v>917</v>
      </c>
      <c r="D1245" s="35" t="s">
        <v>15</v>
      </c>
      <c r="E1245" s="35" t="s">
        <v>27</v>
      </c>
      <c r="F1245" s="36">
        <v>59.701099999999997</v>
      </c>
      <c r="G1245" s="37">
        <v>2776.1</v>
      </c>
      <c r="H1245" s="38">
        <f t="shared" si="38"/>
        <v>2721.78</v>
      </c>
      <c r="I1245" s="39">
        <f t="shared" si="39"/>
        <v>1.9957527794310967E-2</v>
      </c>
    </row>
    <row r="1246" spans="1:9" x14ac:dyDescent="0.35">
      <c r="A1246" s="33">
        <v>27395</v>
      </c>
      <c r="B1246" s="34"/>
      <c r="C1246" s="34" t="s">
        <v>917</v>
      </c>
      <c r="D1246" s="35" t="s">
        <v>15</v>
      </c>
      <c r="E1246" s="35" t="s">
        <v>27</v>
      </c>
      <c r="F1246" s="36">
        <v>27.290099999999999</v>
      </c>
      <c r="G1246" s="37">
        <v>1268.99</v>
      </c>
      <c r="H1246" s="38">
        <f t="shared" si="38"/>
        <v>1280.0999999999999</v>
      </c>
      <c r="I1246" s="39">
        <f t="shared" si="39"/>
        <v>-8.6790094523864544E-3</v>
      </c>
    </row>
    <row r="1247" spans="1:9" x14ac:dyDescent="0.35">
      <c r="A1247" s="33">
        <v>27396</v>
      </c>
      <c r="B1247" s="34"/>
      <c r="C1247" s="34" t="s">
        <v>918</v>
      </c>
      <c r="D1247" s="35" t="s">
        <v>15</v>
      </c>
      <c r="E1247" s="35" t="s">
        <v>114</v>
      </c>
      <c r="F1247" s="36">
        <v>96.843699999999998</v>
      </c>
      <c r="G1247" s="37">
        <v>4503.2299999999996</v>
      </c>
      <c r="H1247" s="38">
        <f t="shared" si="38"/>
        <v>2721.78</v>
      </c>
      <c r="I1247" s="39">
        <f t="shared" si="39"/>
        <v>0.65451652962399576</v>
      </c>
    </row>
    <row r="1248" spans="1:9" x14ac:dyDescent="0.35">
      <c r="A1248" s="33">
        <v>27397</v>
      </c>
      <c r="B1248" s="34"/>
      <c r="C1248" s="34" t="s">
        <v>919</v>
      </c>
      <c r="D1248" s="35" t="s">
        <v>15</v>
      </c>
      <c r="E1248" s="35" t="s">
        <v>18</v>
      </c>
      <c r="F1248" s="36">
        <v>59.701099999999997</v>
      </c>
      <c r="G1248" s="37">
        <v>2776.1</v>
      </c>
      <c r="H1248" s="38">
        <f t="shared" si="38"/>
        <v>2721.78</v>
      </c>
      <c r="I1248" s="39">
        <f t="shared" si="39"/>
        <v>1.9957527794310967E-2</v>
      </c>
    </row>
    <row r="1249" spans="1:9" x14ac:dyDescent="0.35">
      <c r="A1249" s="33">
        <v>27400</v>
      </c>
      <c r="B1249" s="34"/>
      <c r="C1249" s="34" t="s">
        <v>920</v>
      </c>
      <c r="D1249" s="35" t="s">
        <v>15</v>
      </c>
      <c r="E1249" s="35" t="s">
        <v>27</v>
      </c>
      <c r="F1249" s="36">
        <v>59.701099999999997</v>
      </c>
      <c r="G1249" s="37">
        <v>2776.1</v>
      </c>
      <c r="H1249" s="38">
        <f t="shared" si="38"/>
        <v>2721.78</v>
      </c>
      <c r="I1249" s="39">
        <f t="shared" si="39"/>
        <v>1.9957527794310967E-2</v>
      </c>
    </row>
    <row r="1250" spans="1:9" x14ac:dyDescent="0.35">
      <c r="A1250" s="33">
        <v>27403</v>
      </c>
      <c r="B1250" s="34"/>
      <c r="C1250" s="34" t="s">
        <v>921</v>
      </c>
      <c r="D1250" s="35" t="s">
        <v>15</v>
      </c>
      <c r="E1250" s="35" t="s">
        <v>114</v>
      </c>
      <c r="F1250" s="36">
        <v>38.240400000000001</v>
      </c>
      <c r="G1250" s="37">
        <v>1778.18</v>
      </c>
      <c r="H1250" s="38">
        <f t="shared" si="38"/>
        <v>1280.0999999999999</v>
      </c>
      <c r="I1250" s="39">
        <f t="shared" si="39"/>
        <v>0.38909460198422013</v>
      </c>
    </row>
    <row r="1251" spans="1:9" x14ac:dyDescent="0.35">
      <c r="A1251" s="33">
        <v>27405</v>
      </c>
      <c r="B1251" s="34"/>
      <c r="C1251" s="34" t="s">
        <v>922</v>
      </c>
      <c r="D1251" s="35" t="s">
        <v>15</v>
      </c>
      <c r="E1251" s="35" t="s">
        <v>27</v>
      </c>
      <c r="F1251" s="36">
        <v>59.701099999999997</v>
      </c>
      <c r="G1251" s="37">
        <v>2776.1</v>
      </c>
      <c r="H1251" s="38">
        <f t="shared" si="38"/>
        <v>2721.78</v>
      </c>
      <c r="I1251" s="39">
        <f t="shared" si="39"/>
        <v>1.9957527794310967E-2</v>
      </c>
    </row>
    <row r="1252" spans="1:9" x14ac:dyDescent="0.35">
      <c r="A1252" s="33">
        <v>27407</v>
      </c>
      <c r="B1252" s="34"/>
      <c r="C1252" s="34" t="s">
        <v>922</v>
      </c>
      <c r="D1252" s="35" t="s">
        <v>15</v>
      </c>
      <c r="E1252" s="35" t="s">
        <v>114</v>
      </c>
      <c r="F1252" s="36">
        <v>74.222200000000001</v>
      </c>
      <c r="G1252" s="37">
        <v>3451.33</v>
      </c>
      <c r="H1252" s="38">
        <f t="shared" si="38"/>
        <v>2721.78</v>
      </c>
      <c r="I1252" s="39">
        <f t="shared" si="39"/>
        <v>0.26804150225220247</v>
      </c>
    </row>
    <row r="1253" spans="1:9" x14ac:dyDescent="0.35">
      <c r="A1253" s="33">
        <v>27409</v>
      </c>
      <c r="B1253" s="34"/>
      <c r="C1253" s="34" t="s">
        <v>923</v>
      </c>
      <c r="D1253" s="35" t="s">
        <v>15</v>
      </c>
      <c r="E1253" s="35" t="s">
        <v>114</v>
      </c>
      <c r="F1253" s="36">
        <v>81.783000000000001</v>
      </c>
      <c r="G1253" s="37">
        <v>3802.91</v>
      </c>
      <c r="H1253" s="38">
        <f t="shared" si="38"/>
        <v>2721.78</v>
      </c>
      <c r="I1253" s="39">
        <f t="shared" si="39"/>
        <v>0.39721432297981452</v>
      </c>
    </row>
    <row r="1254" spans="1:9" x14ac:dyDescent="0.35">
      <c r="A1254" s="33">
        <v>27415</v>
      </c>
      <c r="B1254" s="34"/>
      <c r="C1254" s="34" t="s">
        <v>924</v>
      </c>
      <c r="D1254" s="35" t="s">
        <v>15</v>
      </c>
      <c r="E1254" s="35" t="s">
        <v>114</v>
      </c>
      <c r="F1254" s="36">
        <v>181.17679999999999</v>
      </c>
      <c r="G1254" s="37">
        <v>8424.7199999999993</v>
      </c>
      <c r="H1254" s="38">
        <f t="shared" si="38"/>
        <v>8202.17</v>
      </c>
      <c r="I1254" s="39">
        <f t="shared" si="39"/>
        <v>2.7133063567324169E-2</v>
      </c>
    </row>
    <row r="1255" spans="1:9" x14ac:dyDescent="0.35">
      <c r="A1255" s="33">
        <v>27416</v>
      </c>
      <c r="B1255" s="34"/>
      <c r="C1255" s="34" t="s">
        <v>925</v>
      </c>
      <c r="D1255" s="35" t="s">
        <v>15</v>
      </c>
      <c r="E1255" s="35" t="s">
        <v>114</v>
      </c>
      <c r="F1255" s="36">
        <v>100.2514</v>
      </c>
      <c r="G1255" s="37">
        <v>4661.6899999999996</v>
      </c>
      <c r="H1255" s="38">
        <f t="shared" si="38"/>
        <v>2721.78</v>
      </c>
      <c r="I1255" s="39">
        <f t="shared" si="39"/>
        <v>0.7127357832006993</v>
      </c>
    </row>
    <row r="1256" spans="1:9" x14ac:dyDescent="0.35">
      <c r="A1256" s="33">
        <v>27418</v>
      </c>
      <c r="B1256" s="34"/>
      <c r="C1256" s="34" t="s">
        <v>926</v>
      </c>
      <c r="D1256" s="35" t="s">
        <v>15</v>
      </c>
      <c r="E1256" s="35" t="s">
        <v>27</v>
      </c>
      <c r="F1256" s="36">
        <v>59.701099999999997</v>
      </c>
      <c r="G1256" s="37">
        <v>2776.1</v>
      </c>
      <c r="H1256" s="38">
        <f t="shared" si="38"/>
        <v>2721.78</v>
      </c>
      <c r="I1256" s="39">
        <f t="shared" si="39"/>
        <v>1.9957527794310967E-2</v>
      </c>
    </row>
    <row r="1257" spans="1:9" x14ac:dyDescent="0.35">
      <c r="A1257" s="33">
        <v>27420</v>
      </c>
      <c r="B1257" s="34"/>
      <c r="C1257" s="34" t="s">
        <v>927</v>
      </c>
      <c r="D1257" s="35" t="s">
        <v>15</v>
      </c>
      <c r="E1257" s="35" t="s">
        <v>27</v>
      </c>
      <c r="F1257" s="36">
        <v>59.701099999999997</v>
      </c>
      <c r="G1257" s="37">
        <v>2776.1</v>
      </c>
      <c r="H1257" s="38">
        <f t="shared" si="38"/>
        <v>2721.78</v>
      </c>
      <c r="I1257" s="39">
        <f t="shared" si="39"/>
        <v>1.9957527794310967E-2</v>
      </c>
    </row>
    <row r="1258" spans="1:9" x14ac:dyDescent="0.35">
      <c r="A1258" s="33">
        <v>27422</v>
      </c>
      <c r="B1258" s="34"/>
      <c r="C1258" s="34" t="s">
        <v>927</v>
      </c>
      <c r="D1258" s="35" t="s">
        <v>15</v>
      </c>
      <c r="E1258" s="35" t="s">
        <v>27</v>
      </c>
      <c r="F1258" s="36">
        <v>59.701099999999997</v>
      </c>
      <c r="G1258" s="37">
        <v>2776.1</v>
      </c>
      <c r="H1258" s="38">
        <f t="shared" si="38"/>
        <v>2721.78</v>
      </c>
      <c r="I1258" s="39">
        <f t="shared" si="39"/>
        <v>1.9957527794310967E-2</v>
      </c>
    </row>
    <row r="1259" spans="1:9" x14ac:dyDescent="0.35">
      <c r="A1259" s="33">
        <v>27424</v>
      </c>
      <c r="B1259" s="34"/>
      <c r="C1259" s="34" t="s">
        <v>928</v>
      </c>
      <c r="D1259" s="35" t="s">
        <v>15</v>
      </c>
      <c r="E1259" s="35" t="s">
        <v>27</v>
      </c>
      <c r="F1259" s="36">
        <v>59.701099999999997</v>
      </c>
      <c r="G1259" s="37">
        <v>2776.1</v>
      </c>
      <c r="H1259" s="38">
        <f t="shared" si="38"/>
        <v>2721.78</v>
      </c>
      <c r="I1259" s="39">
        <f t="shared" si="39"/>
        <v>1.9957527794310967E-2</v>
      </c>
    </row>
    <row r="1260" spans="1:9" x14ac:dyDescent="0.35">
      <c r="A1260" s="33">
        <v>27425</v>
      </c>
      <c r="B1260" s="34"/>
      <c r="C1260" s="34" t="s">
        <v>929</v>
      </c>
      <c r="D1260" s="35" t="s">
        <v>15</v>
      </c>
      <c r="E1260" s="35" t="s">
        <v>27</v>
      </c>
      <c r="F1260" s="36">
        <v>27.290099999999999</v>
      </c>
      <c r="G1260" s="37">
        <v>1268.99</v>
      </c>
      <c r="H1260" s="38">
        <f t="shared" si="38"/>
        <v>1280.0999999999999</v>
      </c>
      <c r="I1260" s="39">
        <f t="shared" si="39"/>
        <v>-8.6790094523864544E-3</v>
      </c>
    </row>
    <row r="1261" spans="1:9" x14ac:dyDescent="0.35">
      <c r="A1261" s="33">
        <v>27427</v>
      </c>
      <c r="B1261" s="34"/>
      <c r="C1261" s="34" t="s">
        <v>930</v>
      </c>
      <c r="D1261" s="35" t="s">
        <v>15</v>
      </c>
      <c r="E1261" s="35" t="s">
        <v>114</v>
      </c>
      <c r="F1261" s="36">
        <v>75.217399999999998</v>
      </c>
      <c r="G1261" s="37">
        <v>3497.61</v>
      </c>
      <c r="H1261" s="38">
        <f t="shared" si="38"/>
        <v>2721.78</v>
      </c>
      <c r="I1261" s="39">
        <f t="shared" si="39"/>
        <v>0.28504508079271651</v>
      </c>
    </row>
    <row r="1262" spans="1:9" x14ac:dyDescent="0.35">
      <c r="A1262" s="33">
        <v>27428</v>
      </c>
      <c r="B1262" s="34"/>
      <c r="C1262" s="34" t="s">
        <v>930</v>
      </c>
      <c r="D1262" s="35" t="s">
        <v>15</v>
      </c>
      <c r="E1262" s="35" t="s">
        <v>114</v>
      </c>
      <c r="F1262" s="36">
        <v>145.7559</v>
      </c>
      <c r="G1262" s="37">
        <v>6777.65</v>
      </c>
      <c r="H1262" s="38">
        <f t="shared" si="38"/>
        <v>5069.83</v>
      </c>
      <c r="I1262" s="39">
        <f t="shared" si="39"/>
        <v>0.3368594213218194</v>
      </c>
    </row>
    <row r="1263" spans="1:9" x14ac:dyDescent="0.35">
      <c r="A1263" s="33">
        <v>27429</v>
      </c>
      <c r="B1263" s="34"/>
      <c r="C1263" s="34" t="s">
        <v>930</v>
      </c>
      <c r="D1263" s="35" t="s">
        <v>15</v>
      </c>
      <c r="E1263" s="35" t="s">
        <v>114</v>
      </c>
      <c r="F1263" s="36">
        <v>154.50710000000001</v>
      </c>
      <c r="G1263" s="37">
        <v>7184.58</v>
      </c>
      <c r="H1263" s="38">
        <f t="shared" si="38"/>
        <v>5069.83</v>
      </c>
      <c r="I1263" s="39">
        <f t="shared" si="39"/>
        <v>0.41712444006998262</v>
      </c>
    </row>
    <row r="1264" spans="1:9" x14ac:dyDescent="0.35">
      <c r="A1264" s="33">
        <v>27430</v>
      </c>
      <c r="B1264" s="34"/>
      <c r="C1264" s="34" t="s">
        <v>931</v>
      </c>
      <c r="D1264" s="35" t="s">
        <v>15</v>
      </c>
      <c r="E1264" s="35" t="s">
        <v>27</v>
      </c>
      <c r="F1264" s="36">
        <v>59.701099999999997</v>
      </c>
      <c r="G1264" s="37">
        <v>2776.1</v>
      </c>
      <c r="H1264" s="38">
        <f t="shared" si="38"/>
        <v>2721.78</v>
      </c>
      <c r="I1264" s="39">
        <f t="shared" si="39"/>
        <v>1.9957527794310967E-2</v>
      </c>
    </row>
    <row r="1265" spans="1:9" x14ac:dyDescent="0.35">
      <c r="A1265" s="33">
        <v>27435</v>
      </c>
      <c r="B1265" s="34"/>
      <c r="C1265" s="34" t="s">
        <v>932</v>
      </c>
      <c r="D1265" s="35" t="s">
        <v>15</v>
      </c>
      <c r="E1265" s="35" t="s">
        <v>27</v>
      </c>
      <c r="F1265" s="36">
        <v>27.290099999999999</v>
      </c>
      <c r="G1265" s="37">
        <v>1268.99</v>
      </c>
      <c r="H1265" s="38">
        <f t="shared" si="38"/>
        <v>1280.0999999999999</v>
      </c>
      <c r="I1265" s="39">
        <f t="shared" si="39"/>
        <v>-8.6790094523864544E-3</v>
      </c>
    </row>
    <row r="1266" spans="1:9" x14ac:dyDescent="0.35">
      <c r="A1266" s="33">
        <v>27437</v>
      </c>
      <c r="B1266" s="34"/>
      <c r="C1266" s="34" t="s">
        <v>933</v>
      </c>
      <c r="D1266" s="35" t="s">
        <v>15</v>
      </c>
      <c r="E1266" s="35" t="s">
        <v>27</v>
      </c>
      <c r="F1266" s="36">
        <v>59.701099999999997</v>
      </c>
      <c r="G1266" s="37">
        <v>2776.1</v>
      </c>
      <c r="H1266" s="38">
        <f t="shared" si="38"/>
        <v>2721.78</v>
      </c>
      <c r="I1266" s="39">
        <f t="shared" si="39"/>
        <v>1.9957527794310967E-2</v>
      </c>
    </row>
    <row r="1267" spans="1:9" x14ac:dyDescent="0.35">
      <c r="A1267" s="33">
        <v>27438</v>
      </c>
      <c r="B1267" s="34"/>
      <c r="C1267" s="34" t="s">
        <v>934</v>
      </c>
      <c r="D1267" s="35" t="s">
        <v>15</v>
      </c>
      <c r="E1267" s="35" t="s">
        <v>114</v>
      </c>
      <c r="F1267" s="36">
        <v>156.12950000000001</v>
      </c>
      <c r="G1267" s="37">
        <v>7260.02</v>
      </c>
      <c r="H1267" s="38">
        <f t="shared" si="38"/>
        <v>7027.71</v>
      </c>
      <c r="I1267" s="39">
        <f t="shared" si="39"/>
        <v>3.3056287183164987E-2</v>
      </c>
    </row>
    <row r="1268" spans="1:9" x14ac:dyDescent="0.35">
      <c r="A1268" s="33">
        <v>27440</v>
      </c>
      <c r="B1268" s="34"/>
      <c r="C1268" s="34" t="s">
        <v>935</v>
      </c>
      <c r="D1268" s="35" t="s">
        <v>15</v>
      </c>
      <c r="E1268" s="35" t="s">
        <v>114</v>
      </c>
      <c r="F1268" s="36">
        <v>161.09180000000001</v>
      </c>
      <c r="G1268" s="37">
        <v>7490.77</v>
      </c>
      <c r="H1268" s="38">
        <f t="shared" si="38"/>
        <v>7293.83</v>
      </c>
      <c r="I1268" s="39">
        <f t="shared" si="39"/>
        <v>2.7000903503372097E-2</v>
      </c>
    </row>
    <row r="1269" spans="1:9" x14ac:dyDescent="0.35">
      <c r="A1269" s="33">
        <v>27441</v>
      </c>
      <c r="B1269" s="34"/>
      <c r="C1269" s="34" t="s">
        <v>935</v>
      </c>
      <c r="D1269" s="35" t="s">
        <v>15</v>
      </c>
      <c r="E1269" s="35" t="s">
        <v>18</v>
      </c>
      <c r="F1269" s="36">
        <v>114.60420000000001</v>
      </c>
      <c r="G1269" s="37">
        <v>5329.1</v>
      </c>
      <c r="H1269" s="38">
        <f t="shared" si="38"/>
        <v>5069.83</v>
      </c>
      <c r="I1269" s="39">
        <f t="shared" si="39"/>
        <v>5.113978180727962E-2</v>
      </c>
    </row>
    <row r="1270" spans="1:9" x14ac:dyDescent="0.35">
      <c r="A1270" s="33">
        <v>27442</v>
      </c>
      <c r="B1270" s="34"/>
      <c r="C1270" s="34" t="s">
        <v>935</v>
      </c>
      <c r="D1270" s="35" t="s">
        <v>15</v>
      </c>
      <c r="E1270" s="35" t="s">
        <v>114</v>
      </c>
      <c r="F1270" s="36">
        <v>164.45349999999999</v>
      </c>
      <c r="G1270" s="37">
        <v>7647.09</v>
      </c>
      <c r="H1270" s="38">
        <f t="shared" si="38"/>
        <v>7344.16</v>
      </c>
      <c r="I1270" s="39">
        <f t="shared" si="39"/>
        <v>4.1247739700660153E-2</v>
      </c>
    </row>
    <row r="1271" spans="1:9" x14ac:dyDescent="0.35">
      <c r="A1271" s="33">
        <v>27443</v>
      </c>
      <c r="B1271" s="34"/>
      <c r="C1271" s="34" t="s">
        <v>935</v>
      </c>
      <c r="D1271" s="35" t="s">
        <v>15</v>
      </c>
      <c r="E1271" s="35" t="s">
        <v>114</v>
      </c>
      <c r="F1271" s="36">
        <v>141.44450000000001</v>
      </c>
      <c r="G1271" s="37">
        <v>6577.17</v>
      </c>
      <c r="H1271" s="38">
        <f t="shared" si="38"/>
        <v>5069.83</v>
      </c>
      <c r="I1271" s="39">
        <f t="shared" si="39"/>
        <v>0.29731568908622186</v>
      </c>
    </row>
    <row r="1272" spans="1:9" x14ac:dyDescent="0.35">
      <c r="A1272" s="33">
        <v>27446</v>
      </c>
      <c r="B1272" s="34"/>
      <c r="C1272" s="34" t="s">
        <v>935</v>
      </c>
      <c r="D1272" s="35" t="s">
        <v>15</v>
      </c>
      <c r="E1272" s="35" t="s">
        <v>114</v>
      </c>
      <c r="F1272" s="36">
        <v>166.2465</v>
      </c>
      <c r="G1272" s="37">
        <v>7730.46</v>
      </c>
      <c r="H1272" s="38">
        <f t="shared" si="38"/>
        <v>7373.99</v>
      </c>
      <c r="I1272" s="39">
        <f t="shared" si="39"/>
        <v>4.83415355865685E-2</v>
      </c>
    </row>
    <row r="1273" spans="1:9" x14ac:dyDescent="0.35">
      <c r="A1273" s="33">
        <v>27475</v>
      </c>
      <c r="B1273" s="34"/>
      <c r="C1273" s="34" t="s">
        <v>936</v>
      </c>
      <c r="D1273" s="35" t="s">
        <v>15</v>
      </c>
      <c r="E1273" s="35" t="s">
        <v>18</v>
      </c>
      <c r="F1273" s="36">
        <v>59.701099999999997</v>
      </c>
      <c r="G1273" s="37">
        <v>2776.1</v>
      </c>
      <c r="H1273" s="38">
        <f t="shared" si="38"/>
        <v>2721.78</v>
      </c>
      <c r="I1273" s="39">
        <f t="shared" si="39"/>
        <v>1.9957527794310967E-2</v>
      </c>
    </row>
    <row r="1274" spans="1:9" x14ac:dyDescent="0.35">
      <c r="A1274" s="33">
        <v>27479</v>
      </c>
      <c r="B1274" s="34"/>
      <c r="C1274" s="34" t="s">
        <v>936</v>
      </c>
      <c r="D1274" s="35" t="s">
        <v>15</v>
      </c>
      <c r="E1274" s="35" t="s">
        <v>18</v>
      </c>
      <c r="F1274" s="36">
        <v>59.701099999999997</v>
      </c>
      <c r="G1274" s="37">
        <v>2776.1</v>
      </c>
      <c r="H1274" s="38">
        <f t="shared" si="38"/>
        <v>3747.62</v>
      </c>
      <c r="I1274" s="39">
        <f t="shared" si="39"/>
        <v>-0.25923652878360132</v>
      </c>
    </row>
    <row r="1275" spans="1:9" x14ac:dyDescent="0.35">
      <c r="A1275" s="33">
        <v>27496</v>
      </c>
      <c r="B1275" s="34"/>
      <c r="C1275" s="34" t="s">
        <v>937</v>
      </c>
      <c r="D1275" s="35" t="s">
        <v>15</v>
      </c>
      <c r="E1275" s="35" t="s">
        <v>27</v>
      </c>
      <c r="F1275" s="36">
        <v>27.290099999999999</v>
      </c>
      <c r="G1275" s="37">
        <v>1268.99</v>
      </c>
      <c r="H1275" s="38">
        <f t="shared" si="38"/>
        <v>1280.0999999999999</v>
      </c>
      <c r="I1275" s="39">
        <f t="shared" si="39"/>
        <v>-8.6790094523864544E-3</v>
      </c>
    </row>
    <row r="1276" spans="1:9" x14ac:dyDescent="0.35">
      <c r="A1276" s="33">
        <v>27497</v>
      </c>
      <c r="B1276" s="34"/>
      <c r="C1276" s="34" t="s">
        <v>937</v>
      </c>
      <c r="D1276" s="35" t="s">
        <v>15</v>
      </c>
      <c r="E1276" s="35" t="s">
        <v>27</v>
      </c>
      <c r="F1276" s="36">
        <v>27.290099999999999</v>
      </c>
      <c r="G1276" s="37">
        <v>1268.99</v>
      </c>
      <c r="H1276" s="38">
        <f t="shared" si="38"/>
        <v>1280.0999999999999</v>
      </c>
      <c r="I1276" s="39">
        <f t="shared" si="39"/>
        <v>-8.6790094523864544E-3</v>
      </c>
    </row>
    <row r="1277" spans="1:9" x14ac:dyDescent="0.35">
      <c r="A1277" s="33">
        <v>27498</v>
      </c>
      <c r="B1277" s="34"/>
      <c r="C1277" s="34" t="s">
        <v>937</v>
      </c>
      <c r="D1277" s="35" t="s">
        <v>15</v>
      </c>
      <c r="E1277" s="35" t="s">
        <v>27</v>
      </c>
      <c r="F1277" s="36">
        <v>15.3325</v>
      </c>
      <c r="G1277" s="37">
        <v>712.96</v>
      </c>
      <c r="H1277" s="38">
        <f t="shared" si="38"/>
        <v>737.69</v>
      </c>
      <c r="I1277" s="39">
        <f t="shared" si="39"/>
        <v>-3.3523566809906626E-2</v>
      </c>
    </row>
    <row r="1278" spans="1:9" x14ac:dyDescent="0.35">
      <c r="A1278" s="33">
        <v>27499</v>
      </c>
      <c r="B1278" s="34"/>
      <c r="C1278" s="34" t="s">
        <v>937</v>
      </c>
      <c r="D1278" s="35" t="s">
        <v>15</v>
      </c>
      <c r="E1278" s="35" t="s">
        <v>27</v>
      </c>
      <c r="F1278" s="36">
        <v>27.290099999999999</v>
      </c>
      <c r="G1278" s="37">
        <v>1268.99</v>
      </c>
      <c r="H1278" s="38">
        <f t="shared" si="38"/>
        <v>1280.0999999999999</v>
      </c>
      <c r="I1278" s="39">
        <f t="shared" si="39"/>
        <v>-8.6790094523864544E-3</v>
      </c>
    </row>
    <row r="1279" spans="1:9" x14ac:dyDescent="0.35">
      <c r="A1279" s="33">
        <v>27500</v>
      </c>
      <c r="B1279" s="34"/>
      <c r="C1279" s="34" t="s">
        <v>938</v>
      </c>
      <c r="D1279" s="35" t="s">
        <v>15</v>
      </c>
      <c r="E1279" s="35" t="s">
        <v>27</v>
      </c>
      <c r="F1279" s="36">
        <v>2.5095999999999998</v>
      </c>
      <c r="G1279" s="37">
        <v>116.7</v>
      </c>
      <c r="H1279" s="38">
        <f t="shared" si="38"/>
        <v>111.96</v>
      </c>
      <c r="I1279" s="39">
        <f t="shared" si="39"/>
        <v>4.233654876741702E-2</v>
      </c>
    </row>
    <row r="1280" spans="1:9" x14ac:dyDescent="0.35">
      <c r="A1280" s="33">
        <v>27501</v>
      </c>
      <c r="B1280" s="34"/>
      <c r="C1280" s="34" t="s">
        <v>938</v>
      </c>
      <c r="D1280" s="35" t="s">
        <v>15</v>
      </c>
      <c r="E1280" s="35" t="s">
        <v>27</v>
      </c>
      <c r="F1280" s="36">
        <v>2.5095999999999998</v>
      </c>
      <c r="G1280" s="37">
        <v>116.7</v>
      </c>
      <c r="H1280" s="38">
        <f t="shared" si="38"/>
        <v>111.96</v>
      </c>
      <c r="I1280" s="39">
        <f t="shared" si="39"/>
        <v>4.233654876741702E-2</v>
      </c>
    </row>
    <row r="1281" spans="1:9" x14ac:dyDescent="0.35">
      <c r="A1281" s="33">
        <v>27502</v>
      </c>
      <c r="B1281" s="34"/>
      <c r="C1281" s="34" t="s">
        <v>938</v>
      </c>
      <c r="D1281" s="35" t="s">
        <v>15</v>
      </c>
      <c r="E1281" s="35" t="s">
        <v>27</v>
      </c>
      <c r="F1281" s="36">
        <v>15.3325</v>
      </c>
      <c r="G1281" s="37">
        <v>712.96</v>
      </c>
      <c r="H1281" s="38">
        <f t="shared" si="38"/>
        <v>737.69</v>
      </c>
      <c r="I1281" s="39">
        <f t="shared" si="39"/>
        <v>-3.3523566809906626E-2</v>
      </c>
    </row>
    <row r="1282" spans="1:9" x14ac:dyDescent="0.35">
      <c r="A1282" s="33">
        <v>27503</v>
      </c>
      <c r="B1282" s="34"/>
      <c r="C1282" s="34" t="s">
        <v>938</v>
      </c>
      <c r="D1282" s="35" t="s">
        <v>15</v>
      </c>
      <c r="E1282" s="35" t="s">
        <v>27</v>
      </c>
      <c r="F1282" s="36">
        <v>15.3325</v>
      </c>
      <c r="G1282" s="37">
        <v>712.96</v>
      </c>
      <c r="H1282" s="38">
        <f t="shared" si="38"/>
        <v>737.69</v>
      </c>
      <c r="I1282" s="39">
        <f t="shared" si="39"/>
        <v>-3.3523566809906626E-2</v>
      </c>
    </row>
    <row r="1283" spans="1:9" x14ac:dyDescent="0.35">
      <c r="A1283" s="33">
        <v>27508</v>
      </c>
      <c r="B1283" s="34"/>
      <c r="C1283" s="34" t="s">
        <v>938</v>
      </c>
      <c r="D1283" s="35" t="s">
        <v>15</v>
      </c>
      <c r="E1283" s="35" t="s">
        <v>27</v>
      </c>
      <c r="F1283" s="36">
        <v>2.5095999999999998</v>
      </c>
      <c r="G1283" s="37">
        <v>116.7</v>
      </c>
      <c r="H1283" s="38">
        <f t="shared" si="38"/>
        <v>111.96</v>
      </c>
      <c r="I1283" s="39">
        <f t="shared" si="39"/>
        <v>4.233654876741702E-2</v>
      </c>
    </row>
    <row r="1284" spans="1:9" x14ac:dyDescent="0.35">
      <c r="A1284" s="33">
        <v>27509</v>
      </c>
      <c r="B1284" s="34"/>
      <c r="C1284" s="34" t="s">
        <v>938</v>
      </c>
      <c r="D1284" s="35" t="s">
        <v>15</v>
      </c>
      <c r="E1284" s="35" t="s">
        <v>114</v>
      </c>
      <c r="F1284" s="36">
        <v>77.741299999999995</v>
      </c>
      <c r="G1284" s="37">
        <v>3614.97</v>
      </c>
      <c r="H1284" s="38">
        <f t="shared" si="38"/>
        <v>2721.78</v>
      </c>
      <c r="I1284" s="39">
        <f t="shared" si="39"/>
        <v>0.32816392213918816</v>
      </c>
    </row>
    <row r="1285" spans="1:9" x14ac:dyDescent="0.35">
      <c r="A1285" s="33">
        <v>27510</v>
      </c>
      <c r="B1285" s="34"/>
      <c r="C1285" s="34" t="s">
        <v>938</v>
      </c>
      <c r="D1285" s="35" t="s">
        <v>15</v>
      </c>
      <c r="E1285" s="35" t="s">
        <v>27</v>
      </c>
      <c r="F1285" s="36">
        <v>15.3325</v>
      </c>
      <c r="G1285" s="37">
        <v>712.96</v>
      </c>
      <c r="H1285" s="38">
        <f t="shared" si="38"/>
        <v>737.69</v>
      </c>
      <c r="I1285" s="39">
        <f t="shared" si="39"/>
        <v>-3.3523566809906626E-2</v>
      </c>
    </row>
    <row r="1286" spans="1:9" x14ac:dyDescent="0.35">
      <c r="A1286" s="33">
        <v>27516</v>
      </c>
      <c r="B1286" s="34"/>
      <c r="C1286" s="34" t="s">
        <v>939</v>
      </c>
      <c r="D1286" s="35" t="s">
        <v>15</v>
      </c>
      <c r="E1286" s="35" t="s">
        <v>27</v>
      </c>
      <c r="F1286" s="36">
        <v>2.5095999999999998</v>
      </c>
      <c r="G1286" s="37">
        <v>116.7</v>
      </c>
      <c r="H1286" s="38">
        <f t="shared" si="38"/>
        <v>111.96</v>
      </c>
      <c r="I1286" s="39">
        <f t="shared" si="39"/>
        <v>4.233654876741702E-2</v>
      </c>
    </row>
    <row r="1287" spans="1:9" x14ac:dyDescent="0.35">
      <c r="A1287" s="33">
        <v>27517</v>
      </c>
      <c r="B1287" s="34"/>
      <c r="C1287" s="34" t="s">
        <v>939</v>
      </c>
      <c r="D1287" s="35" t="s">
        <v>15</v>
      </c>
      <c r="E1287" s="35" t="s">
        <v>27</v>
      </c>
      <c r="F1287" s="36">
        <v>15.3325</v>
      </c>
      <c r="G1287" s="37">
        <v>712.96</v>
      </c>
      <c r="H1287" s="38">
        <f t="shared" si="38"/>
        <v>737.69</v>
      </c>
      <c r="I1287" s="39">
        <f t="shared" si="39"/>
        <v>-3.3523566809906626E-2</v>
      </c>
    </row>
    <row r="1288" spans="1:9" x14ac:dyDescent="0.35">
      <c r="A1288" s="33">
        <v>27520</v>
      </c>
      <c r="B1288" s="34"/>
      <c r="C1288" s="34" t="s">
        <v>940</v>
      </c>
      <c r="D1288" s="35" t="s">
        <v>15</v>
      </c>
      <c r="E1288" s="35" t="s">
        <v>27</v>
      </c>
      <c r="F1288" s="36">
        <v>2.5095999999999998</v>
      </c>
      <c r="G1288" s="37">
        <v>116.7</v>
      </c>
      <c r="H1288" s="38">
        <f t="shared" si="38"/>
        <v>111.96</v>
      </c>
      <c r="I1288" s="39">
        <f t="shared" si="39"/>
        <v>4.233654876741702E-2</v>
      </c>
    </row>
    <row r="1289" spans="1:9" x14ac:dyDescent="0.35">
      <c r="A1289" s="33">
        <v>27524</v>
      </c>
      <c r="B1289" s="34"/>
      <c r="C1289" s="34" t="s">
        <v>940</v>
      </c>
      <c r="D1289" s="35" t="s">
        <v>15</v>
      </c>
      <c r="E1289" s="35" t="s">
        <v>18</v>
      </c>
      <c r="F1289" s="36">
        <v>59.701099999999997</v>
      </c>
      <c r="G1289" s="37">
        <v>2776.1</v>
      </c>
      <c r="H1289" s="38">
        <f t="shared" si="38"/>
        <v>2721.78</v>
      </c>
      <c r="I1289" s="39">
        <f t="shared" si="39"/>
        <v>1.9957527794310967E-2</v>
      </c>
    </row>
    <row r="1290" spans="1:9" x14ac:dyDescent="0.35">
      <c r="A1290" s="33">
        <v>27530</v>
      </c>
      <c r="B1290" s="34"/>
      <c r="C1290" s="34" t="s">
        <v>941</v>
      </c>
      <c r="D1290" s="35" t="s">
        <v>15</v>
      </c>
      <c r="E1290" s="35" t="s">
        <v>27</v>
      </c>
      <c r="F1290" s="36">
        <v>2.5095999999999998</v>
      </c>
      <c r="G1290" s="37">
        <v>116.7</v>
      </c>
      <c r="H1290" s="38">
        <f t="shared" si="38"/>
        <v>111.96</v>
      </c>
      <c r="I1290" s="39">
        <f t="shared" si="39"/>
        <v>4.233654876741702E-2</v>
      </c>
    </row>
    <row r="1291" spans="1:9" x14ac:dyDescent="0.35">
      <c r="A1291" s="33">
        <v>27532</v>
      </c>
      <c r="B1291" s="34"/>
      <c r="C1291" s="34" t="s">
        <v>941</v>
      </c>
      <c r="D1291" s="35" t="s">
        <v>15</v>
      </c>
      <c r="E1291" s="35" t="s">
        <v>27</v>
      </c>
      <c r="F1291" s="36">
        <v>27.290099999999999</v>
      </c>
      <c r="G1291" s="37">
        <v>1268.99</v>
      </c>
      <c r="H1291" s="38">
        <f t="shared" si="38"/>
        <v>1280.0999999999999</v>
      </c>
      <c r="I1291" s="39">
        <f t="shared" si="39"/>
        <v>-8.6790094523864544E-3</v>
      </c>
    </row>
    <row r="1292" spans="1:9" x14ac:dyDescent="0.35">
      <c r="A1292" s="33">
        <v>27538</v>
      </c>
      <c r="B1292" s="34"/>
      <c r="C1292" s="34" t="s">
        <v>942</v>
      </c>
      <c r="D1292" s="35" t="s">
        <v>15</v>
      </c>
      <c r="E1292" s="35" t="s">
        <v>27</v>
      </c>
      <c r="F1292" s="36">
        <v>2.5095999999999998</v>
      </c>
      <c r="G1292" s="37">
        <v>116.7</v>
      </c>
      <c r="H1292" s="38">
        <f t="shared" ref="H1292:H1355" si="40">IF(ISERROR(VLOOKUP(A1292,Rates2018,8,FALSE)),0,VLOOKUP(A1292,Rates2018,8,FALSE))</f>
        <v>111.96</v>
      </c>
      <c r="I1292" s="39">
        <f t="shared" si="39"/>
        <v>4.233654876741702E-2</v>
      </c>
    </row>
    <row r="1293" spans="1:9" x14ac:dyDescent="0.35">
      <c r="A1293" s="33">
        <v>27550</v>
      </c>
      <c r="B1293" s="34"/>
      <c r="C1293" s="34" t="s">
        <v>943</v>
      </c>
      <c r="D1293" s="35" t="s">
        <v>15</v>
      </c>
      <c r="E1293" s="35" t="s">
        <v>27</v>
      </c>
      <c r="F1293" s="36">
        <v>2.5095999999999998</v>
      </c>
      <c r="G1293" s="37">
        <v>116.7</v>
      </c>
      <c r="H1293" s="38">
        <f t="shared" si="40"/>
        <v>111.96</v>
      </c>
      <c r="I1293" s="39">
        <f t="shared" ref="I1293:I1356" si="41">IFERROR((G1293-H1293)/H1293,0)</f>
        <v>4.233654876741702E-2</v>
      </c>
    </row>
    <row r="1294" spans="1:9" x14ac:dyDescent="0.35">
      <c r="A1294" s="33">
        <v>27552</v>
      </c>
      <c r="B1294" s="34"/>
      <c r="C1294" s="34" t="s">
        <v>943</v>
      </c>
      <c r="D1294" s="35" t="s">
        <v>15</v>
      </c>
      <c r="E1294" s="35" t="s">
        <v>27</v>
      </c>
      <c r="F1294" s="36">
        <v>15.3325</v>
      </c>
      <c r="G1294" s="37">
        <v>712.96</v>
      </c>
      <c r="H1294" s="38">
        <f t="shared" si="40"/>
        <v>737.69</v>
      </c>
      <c r="I1294" s="39">
        <f t="shared" si="41"/>
        <v>-3.3523566809906626E-2</v>
      </c>
    </row>
    <row r="1295" spans="1:9" x14ac:dyDescent="0.35">
      <c r="A1295" s="33">
        <v>27560</v>
      </c>
      <c r="B1295" s="34"/>
      <c r="C1295" s="34" t="s">
        <v>944</v>
      </c>
      <c r="D1295" s="35" t="s">
        <v>15</v>
      </c>
      <c r="E1295" s="35" t="s">
        <v>27</v>
      </c>
      <c r="F1295" s="36">
        <v>2.5095999999999998</v>
      </c>
      <c r="G1295" s="37">
        <v>116.7</v>
      </c>
      <c r="H1295" s="38">
        <f t="shared" si="40"/>
        <v>111.96</v>
      </c>
      <c r="I1295" s="39">
        <f t="shared" si="41"/>
        <v>4.233654876741702E-2</v>
      </c>
    </row>
    <row r="1296" spans="1:9" x14ac:dyDescent="0.35">
      <c r="A1296" s="33">
        <v>27562</v>
      </c>
      <c r="B1296" s="34"/>
      <c r="C1296" s="34" t="s">
        <v>944</v>
      </c>
      <c r="D1296" s="35" t="s">
        <v>15</v>
      </c>
      <c r="E1296" s="35" t="s">
        <v>27</v>
      </c>
      <c r="F1296" s="36">
        <v>2.5095999999999998</v>
      </c>
      <c r="G1296" s="37">
        <v>116.7</v>
      </c>
      <c r="H1296" s="38">
        <f t="shared" si="40"/>
        <v>111.96</v>
      </c>
      <c r="I1296" s="39">
        <f t="shared" si="41"/>
        <v>4.233654876741702E-2</v>
      </c>
    </row>
    <row r="1297" spans="1:9" x14ac:dyDescent="0.35">
      <c r="A1297" s="33">
        <v>27566</v>
      </c>
      <c r="B1297" s="34"/>
      <c r="C1297" s="34" t="s">
        <v>944</v>
      </c>
      <c r="D1297" s="35" t="s">
        <v>15</v>
      </c>
      <c r="E1297" s="35" t="s">
        <v>27</v>
      </c>
      <c r="F1297" s="36">
        <v>59.701099999999997</v>
      </c>
      <c r="G1297" s="37">
        <v>2776.1</v>
      </c>
      <c r="H1297" s="38">
        <f t="shared" si="40"/>
        <v>2721.78</v>
      </c>
      <c r="I1297" s="39">
        <f t="shared" si="41"/>
        <v>1.9957527794310967E-2</v>
      </c>
    </row>
    <row r="1298" spans="1:9" x14ac:dyDescent="0.35">
      <c r="A1298" s="33">
        <v>27570</v>
      </c>
      <c r="B1298" s="34"/>
      <c r="C1298" s="34" t="s">
        <v>945</v>
      </c>
      <c r="D1298" s="35" t="s">
        <v>15</v>
      </c>
      <c r="E1298" s="35" t="s">
        <v>27</v>
      </c>
      <c r="F1298" s="36">
        <v>15.3325</v>
      </c>
      <c r="G1298" s="37">
        <v>712.96</v>
      </c>
      <c r="H1298" s="38">
        <f t="shared" si="40"/>
        <v>737.69</v>
      </c>
      <c r="I1298" s="39">
        <f t="shared" si="41"/>
        <v>-3.3523566809906626E-2</v>
      </c>
    </row>
    <row r="1299" spans="1:9" x14ac:dyDescent="0.35">
      <c r="A1299" s="33">
        <v>27594</v>
      </c>
      <c r="B1299" s="34"/>
      <c r="C1299" s="34" t="s">
        <v>578</v>
      </c>
      <c r="D1299" s="35" t="s">
        <v>15</v>
      </c>
      <c r="E1299" s="35" t="s">
        <v>27</v>
      </c>
      <c r="F1299" s="36">
        <v>27.290099999999999</v>
      </c>
      <c r="G1299" s="37">
        <v>1268.99</v>
      </c>
      <c r="H1299" s="38">
        <f t="shared" si="40"/>
        <v>1280.0999999999999</v>
      </c>
      <c r="I1299" s="39">
        <f t="shared" si="41"/>
        <v>-8.6790094523864544E-3</v>
      </c>
    </row>
    <row r="1300" spans="1:9" x14ac:dyDescent="0.35">
      <c r="A1300" s="33">
        <v>27600</v>
      </c>
      <c r="B1300" s="34"/>
      <c r="C1300" s="34" t="s">
        <v>946</v>
      </c>
      <c r="D1300" s="35" t="s">
        <v>15</v>
      </c>
      <c r="E1300" s="35" t="s">
        <v>27</v>
      </c>
      <c r="F1300" s="36">
        <v>27.290099999999999</v>
      </c>
      <c r="G1300" s="37">
        <v>1268.99</v>
      </c>
      <c r="H1300" s="38">
        <f t="shared" si="40"/>
        <v>1280.0999999999999</v>
      </c>
      <c r="I1300" s="39">
        <f t="shared" si="41"/>
        <v>-8.6790094523864544E-3</v>
      </c>
    </row>
    <row r="1301" spans="1:9" x14ac:dyDescent="0.35">
      <c r="A1301" s="33">
        <v>27601</v>
      </c>
      <c r="B1301" s="34"/>
      <c r="C1301" s="34" t="s">
        <v>946</v>
      </c>
      <c r="D1301" s="35" t="s">
        <v>15</v>
      </c>
      <c r="E1301" s="35" t="s">
        <v>27</v>
      </c>
      <c r="F1301" s="36">
        <v>27.290099999999999</v>
      </c>
      <c r="G1301" s="37">
        <v>1268.99</v>
      </c>
      <c r="H1301" s="38">
        <f t="shared" si="40"/>
        <v>1280.0999999999999</v>
      </c>
      <c r="I1301" s="39">
        <f t="shared" si="41"/>
        <v>-8.6790094523864544E-3</v>
      </c>
    </row>
    <row r="1302" spans="1:9" x14ac:dyDescent="0.35">
      <c r="A1302" s="33">
        <v>27602</v>
      </c>
      <c r="B1302" s="34"/>
      <c r="C1302" s="34" t="s">
        <v>946</v>
      </c>
      <c r="D1302" s="35" t="s">
        <v>15</v>
      </c>
      <c r="E1302" s="35" t="s">
        <v>27</v>
      </c>
      <c r="F1302" s="36">
        <v>27.290099999999999</v>
      </c>
      <c r="G1302" s="37">
        <v>1268.99</v>
      </c>
      <c r="H1302" s="38">
        <f t="shared" si="40"/>
        <v>1280.0999999999999</v>
      </c>
      <c r="I1302" s="39">
        <f t="shared" si="41"/>
        <v>-8.6790094523864544E-3</v>
      </c>
    </row>
    <row r="1303" spans="1:9" x14ac:dyDescent="0.35">
      <c r="A1303" s="33">
        <v>27603</v>
      </c>
      <c r="B1303" s="34"/>
      <c r="C1303" s="34" t="s">
        <v>947</v>
      </c>
      <c r="D1303" s="35" t="s">
        <v>15</v>
      </c>
      <c r="E1303" s="35" t="s">
        <v>27</v>
      </c>
      <c r="F1303" s="36">
        <v>23.389900000000001</v>
      </c>
      <c r="G1303" s="37">
        <v>1087.6300000000001</v>
      </c>
      <c r="H1303" s="38">
        <f t="shared" si="40"/>
        <v>1062.93</v>
      </c>
      <c r="I1303" s="39">
        <f t="shared" si="41"/>
        <v>2.3237654408098413E-2</v>
      </c>
    </row>
    <row r="1304" spans="1:9" x14ac:dyDescent="0.35">
      <c r="A1304" s="33">
        <v>27604</v>
      </c>
      <c r="B1304" s="34"/>
      <c r="C1304" s="34" t="s">
        <v>948</v>
      </c>
      <c r="D1304" s="35" t="s">
        <v>15</v>
      </c>
      <c r="E1304" s="35" t="s">
        <v>27</v>
      </c>
      <c r="F1304" s="36">
        <v>27.290099999999999</v>
      </c>
      <c r="G1304" s="37">
        <v>1268.99</v>
      </c>
      <c r="H1304" s="38">
        <f t="shared" si="40"/>
        <v>737.69</v>
      </c>
      <c r="I1304" s="39">
        <f t="shared" si="41"/>
        <v>0.72022123114045189</v>
      </c>
    </row>
    <row r="1305" spans="1:9" x14ac:dyDescent="0.35">
      <c r="A1305" s="33">
        <v>27605</v>
      </c>
      <c r="B1305" s="34"/>
      <c r="C1305" s="34" t="s">
        <v>949</v>
      </c>
      <c r="D1305" s="35" t="s">
        <v>15</v>
      </c>
      <c r="E1305" s="35" t="s">
        <v>27</v>
      </c>
      <c r="F1305" s="36">
        <v>15.3325</v>
      </c>
      <c r="G1305" s="37">
        <v>712.96</v>
      </c>
      <c r="H1305" s="38">
        <f t="shared" si="40"/>
        <v>737.69</v>
      </c>
      <c r="I1305" s="39">
        <f t="shared" si="41"/>
        <v>-3.3523566809906626E-2</v>
      </c>
    </row>
    <row r="1306" spans="1:9" x14ac:dyDescent="0.35">
      <c r="A1306" s="33">
        <v>27606</v>
      </c>
      <c r="B1306" s="34"/>
      <c r="C1306" s="34" t="s">
        <v>949</v>
      </c>
      <c r="D1306" s="35" t="s">
        <v>15</v>
      </c>
      <c r="E1306" s="35" t="s">
        <v>27</v>
      </c>
      <c r="F1306" s="36">
        <v>27.290099999999999</v>
      </c>
      <c r="G1306" s="37">
        <v>1268.99</v>
      </c>
      <c r="H1306" s="38">
        <f t="shared" si="40"/>
        <v>1280.0999999999999</v>
      </c>
      <c r="I1306" s="39">
        <f t="shared" si="41"/>
        <v>-8.6790094523864544E-3</v>
      </c>
    </row>
    <row r="1307" spans="1:9" x14ac:dyDescent="0.35">
      <c r="A1307" s="33">
        <v>27607</v>
      </c>
      <c r="B1307" s="34"/>
      <c r="C1307" s="34" t="s">
        <v>950</v>
      </c>
      <c r="D1307" s="35" t="s">
        <v>15</v>
      </c>
      <c r="E1307" s="35" t="s">
        <v>27</v>
      </c>
      <c r="F1307" s="36">
        <v>27.290099999999999</v>
      </c>
      <c r="G1307" s="37">
        <v>1268.99</v>
      </c>
      <c r="H1307" s="38">
        <f t="shared" si="40"/>
        <v>1280.0999999999999</v>
      </c>
      <c r="I1307" s="39">
        <f t="shared" si="41"/>
        <v>-8.6790094523864544E-3</v>
      </c>
    </row>
    <row r="1308" spans="1:9" x14ac:dyDescent="0.35">
      <c r="A1308" s="33">
        <v>27610</v>
      </c>
      <c r="B1308" s="34"/>
      <c r="C1308" s="34" t="s">
        <v>951</v>
      </c>
      <c r="D1308" s="35" t="s">
        <v>15</v>
      </c>
      <c r="E1308" s="35" t="s">
        <v>27</v>
      </c>
      <c r="F1308" s="36">
        <v>27.290099999999999</v>
      </c>
      <c r="G1308" s="37">
        <v>1268.99</v>
      </c>
      <c r="H1308" s="38">
        <f t="shared" si="40"/>
        <v>1280.0999999999999</v>
      </c>
      <c r="I1308" s="39">
        <f t="shared" si="41"/>
        <v>-8.6790094523864544E-3</v>
      </c>
    </row>
    <row r="1309" spans="1:9" x14ac:dyDescent="0.35">
      <c r="A1309" s="33">
        <v>27612</v>
      </c>
      <c r="B1309" s="34"/>
      <c r="C1309" s="34" t="s">
        <v>952</v>
      </c>
      <c r="D1309" s="35" t="s">
        <v>15</v>
      </c>
      <c r="E1309" s="35" t="s">
        <v>27</v>
      </c>
      <c r="F1309" s="36">
        <v>27.290099999999999</v>
      </c>
      <c r="G1309" s="37">
        <v>1268.99</v>
      </c>
      <c r="H1309" s="38">
        <f t="shared" si="40"/>
        <v>1280.0999999999999</v>
      </c>
      <c r="I1309" s="39">
        <f t="shared" si="41"/>
        <v>-8.6790094523864544E-3</v>
      </c>
    </row>
    <row r="1310" spans="1:9" x14ac:dyDescent="0.35">
      <c r="A1310" s="33">
        <v>27613</v>
      </c>
      <c r="B1310" s="34"/>
      <c r="C1310" s="34" t="s">
        <v>953</v>
      </c>
      <c r="D1310" s="35" t="s">
        <v>15</v>
      </c>
      <c r="E1310" s="35" t="s">
        <v>16</v>
      </c>
      <c r="F1310" s="36"/>
      <c r="G1310" s="37">
        <v>165.65</v>
      </c>
      <c r="H1310" s="38">
        <f t="shared" si="40"/>
        <v>171.36</v>
      </c>
      <c r="I1310" s="39">
        <f t="shared" si="41"/>
        <v>-3.3321661998132628E-2</v>
      </c>
    </row>
    <row r="1311" spans="1:9" x14ac:dyDescent="0.35">
      <c r="A1311" s="33">
        <v>27614</v>
      </c>
      <c r="B1311" s="34"/>
      <c r="C1311" s="34" t="s">
        <v>953</v>
      </c>
      <c r="D1311" s="35" t="s">
        <v>15</v>
      </c>
      <c r="E1311" s="35" t="s">
        <v>27</v>
      </c>
      <c r="F1311" s="36">
        <v>23.389900000000001</v>
      </c>
      <c r="G1311" s="37">
        <v>1087.6300000000001</v>
      </c>
      <c r="H1311" s="38">
        <f t="shared" si="40"/>
        <v>1062.93</v>
      </c>
      <c r="I1311" s="39">
        <f t="shared" si="41"/>
        <v>2.3237654408098413E-2</v>
      </c>
    </row>
    <row r="1312" spans="1:9" x14ac:dyDescent="0.35">
      <c r="A1312" s="33">
        <v>27615</v>
      </c>
      <c r="B1312" s="34"/>
      <c r="C1312" s="34" t="s">
        <v>954</v>
      </c>
      <c r="D1312" s="35" t="s">
        <v>15</v>
      </c>
      <c r="E1312" s="35" t="s">
        <v>18</v>
      </c>
      <c r="F1312" s="36">
        <v>23.389900000000001</v>
      </c>
      <c r="G1312" s="37">
        <v>1087.6300000000001</v>
      </c>
      <c r="H1312" s="38">
        <f t="shared" si="40"/>
        <v>1062.93</v>
      </c>
      <c r="I1312" s="39">
        <f t="shared" si="41"/>
        <v>2.3237654408098413E-2</v>
      </c>
    </row>
    <row r="1313" spans="1:9" x14ac:dyDescent="0.35">
      <c r="A1313" s="33">
        <v>27616</v>
      </c>
      <c r="B1313" s="34"/>
      <c r="C1313" s="34" t="s">
        <v>955</v>
      </c>
      <c r="D1313" s="35" t="s">
        <v>15</v>
      </c>
      <c r="E1313" s="35" t="s">
        <v>18</v>
      </c>
      <c r="F1313" s="36">
        <v>23.389900000000001</v>
      </c>
      <c r="G1313" s="37">
        <v>1087.6300000000001</v>
      </c>
      <c r="H1313" s="38">
        <f t="shared" si="40"/>
        <v>1062.93</v>
      </c>
      <c r="I1313" s="39">
        <f t="shared" si="41"/>
        <v>2.3237654408098413E-2</v>
      </c>
    </row>
    <row r="1314" spans="1:9" x14ac:dyDescent="0.35">
      <c r="A1314" s="33">
        <v>27618</v>
      </c>
      <c r="B1314" s="34"/>
      <c r="C1314" s="34" t="s">
        <v>956</v>
      </c>
      <c r="D1314" s="35" t="s">
        <v>15</v>
      </c>
      <c r="E1314" s="35" t="s">
        <v>18</v>
      </c>
      <c r="F1314" s="36">
        <v>11.8651</v>
      </c>
      <c r="G1314" s="37">
        <v>551.73</v>
      </c>
      <c r="H1314" s="38">
        <f t="shared" si="40"/>
        <v>542.96</v>
      </c>
      <c r="I1314" s="39">
        <f t="shared" si="41"/>
        <v>1.6152202740533337E-2</v>
      </c>
    </row>
    <row r="1315" spans="1:9" x14ac:dyDescent="0.35">
      <c r="A1315" s="33">
        <v>27619</v>
      </c>
      <c r="B1315" s="34"/>
      <c r="C1315" s="34" t="s">
        <v>957</v>
      </c>
      <c r="D1315" s="35" t="s">
        <v>15</v>
      </c>
      <c r="E1315" s="35" t="s">
        <v>18</v>
      </c>
      <c r="F1315" s="36">
        <v>23.389900000000001</v>
      </c>
      <c r="G1315" s="37">
        <v>1087.6300000000001</v>
      </c>
      <c r="H1315" s="38">
        <f t="shared" si="40"/>
        <v>1062.93</v>
      </c>
      <c r="I1315" s="39">
        <f t="shared" si="41"/>
        <v>2.3237654408098413E-2</v>
      </c>
    </row>
    <row r="1316" spans="1:9" x14ac:dyDescent="0.35">
      <c r="A1316" s="33">
        <v>27620</v>
      </c>
      <c r="B1316" s="34"/>
      <c r="C1316" s="34" t="s">
        <v>951</v>
      </c>
      <c r="D1316" s="35" t="s">
        <v>15</v>
      </c>
      <c r="E1316" s="35" t="s">
        <v>27</v>
      </c>
      <c r="F1316" s="36">
        <v>27.290099999999999</v>
      </c>
      <c r="G1316" s="37">
        <v>1268.99</v>
      </c>
      <c r="H1316" s="38">
        <f t="shared" si="40"/>
        <v>1280.0999999999999</v>
      </c>
      <c r="I1316" s="39">
        <f t="shared" si="41"/>
        <v>-8.6790094523864544E-3</v>
      </c>
    </row>
    <row r="1317" spans="1:9" x14ac:dyDescent="0.35">
      <c r="A1317" s="33">
        <v>27625</v>
      </c>
      <c r="B1317" s="34"/>
      <c r="C1317" s="34" t="s">
        <v>958</v>
      </c>
      <c r="D1317" s="35" t="s">
        <v>15</v>
      </c>
      <c r="E1317" s="35" t="s">
        <v>27</v>
      </c>
      <c r="F1317" s="36">
        <v>27.290099999999999</v>
      </c>
      <c r="G1317" s="37">
        <v>1268.99</v>
      </c>
      <c r="H1317" s="38">
        <f t="shared" si="40"/>
        <v>1280.0999999999999</v>
      </c>
      <c r="I1317" s="39">
        <f t="shared" si="41"/>
        <v>-8.6790094523864544E-3</v>
      </c>
    </row>
    <row r="1318" spans="1:9" x14ac:dyDescent="0.35">
      <c r="A1318" s="33">
        <v>27626</v>
      </c>
      <c r="B1318" s="34"/>
      <c r="C1318" s="34" t="s">
        <v>958</v>
      </c>
      <c r="D1318" s="35" t="s">
        <v>15</v>
      </c>
      <c r="E1318" s="35" t="s">
        <v>27</v>
      </c>
      <c r="F1318" s="36">
        <v>27.290099999999999</v>
      </c>
      <c r="G1318" s="37">
        <v>1268.99</v>
      </c>
      <c r="H1318" s="38">
        <f t="shared" si="40"/>
        <v>1280.0999999999999</v>
      </c>
      <c r="I1318" s="39">
        <f t="shared" si="41"/>
        <v>-8.6790094523864544E-3</v>
      </c>
    </row>
    <row r="1319" spans="1:9" x14ac:dyDescent="0.35">
      <c r="A1319" s="33">
        <v>27630</v>
      </c>
      <c r="B1319" s="34"/>
      <c r="C1319" s="34" t="s">
        <v>959</v>
      </c>
      <c r="D1319" s="35" t="s">
        <v>15</v>
      </c>
      <c r="E1319" s="35" t="s">
        <v>27</v>
      </c>
      <c r="F1319" s="36">
        <v>27.290099999999999</v>
      </c>
      <c r="G1319" s="37">
        <v>1268.99</v>
      </c>
      <c r="H1319" s="38">
        <f t="shared" si="40"/>
        <v>1280.0999999999999</v>
      </c>
      <c r="I1319" s="39">
        <f t="shared" si="41"/>
        <v>-8.6790094523864544E-3</v>
      </c>
    </row>
    <row r="1320" spans="1:9" x14ac:dyDescent="0.35">
      <c r="A1320" s="33">
        <v>27632</v>
      </c>
      <c r="B1320" s="34"/>
      <c r="C1320" s="34" t="s">
        <v>960</v>
      </c>
      <c r="D1320" s="35" t="s">
        <v>15</v>
      </c>
      <c r="E1320" s="35" t="s">
        <v>18</v>
      </c>
      <c r="F1320" s="36">
        <v>23.389900000000001</v>
      </c>
      <c r="G1320" s="37">
        <v>1087.6300000000001</v>
      </c>
      <c r="H1320" s="38">
        <f t="shared" si="40"/>
        <v>1062.93</v>
      </c>
      <c r="I1320" s="39">
        <f t="shared" si="41"/>
        <v>2.3237654408098413E-2</v>
      </c>
    </row>
    <row r="1321" spans="1:9" x14ac:dyDescent="0.35">
      <c r="A1321" s="33">
        <v>27634</v>
      </c>
      <c r="B1321" s="34"/>
      <c r="C1321" s="34" t="s">
        <v>961</v>
      </c>
      <c r="D1321" s="35" t="s">
        <v>15</v>
      </c>
      <c r="E1321" s="35" t="s">
        <v>18</v>
      </c>
      <c r="F1321" s="36">
        <v>23.389900000000001</v>
      </c>
      <c r="G1321" s="37">
        <v>1087.6300000000001</v>
      </c>
      <c r="H1321" s="38">
        <f t="shared" si="40"/>
        <v>1062.93</v>
      </c>
      <c r="I1321" s="39">
        <f t="shared" si="41"/>
        <v>2.3237654408098413E-2</v>
      </c>
    </row>
    <row r="1322" spans="1:9" x14ac:dyDescent="0.35">
      <c r="A1322" s="33">
        <v>27635</v>
      </c>
      <c r="B1322" s="34"/>
      <c r="C1322" s="34" t="s">
        <v>962</v>
      </c>
      <c r="D1322" s="35" t="s">
        <v>15</v>
      </c>
      <c r="E1322" s="35" t="s">
        <v>27</v>
      </c>
      <c r="F1322" s="36">
        <v>27.290099999999999</v>
      </c>
      <c r="G1322" s="37">
        <v>1268.99</v>
      </c>
      <c r="H1322" s="38">
        <f t="shared" si="40"/>
        <v>1280.0999999999999</v>
      </c>
      <c r="I1322" s="39">
        <f t="shared" si="41"/>
        <v>-8.6790094523864544E-3</v>
      </c>
    </row>
    <row r="1323" spans="1:9" x14ac:dyDescent="0.35">
      <c r="A1323" s="33">
        <v>27637</v>
      </c>
      <c r="B1323" s="34"/>
      <c r="C1323" s="34" t="s">
        <v>963</v>
      </c>
      <c r="D1323" s="35" t="s">
        <v>15</v>
      </c>
      <c r="E1323" s="35" t="s">
        <v>27</v>
      </c>
      <c r="F1323" s="36">
        <v>59.701099999999997</v>
      </c>
      <c r="G1323" s="37">
        <v>2776.1</v>
      </c>
      <c r="H1323" s="38">
        <f t="shared" si="40"/>
        <v>2721.78</v>
      </c>
      <c r="I1323" s="39">
        <f t="shared" si="41"/>
        <v>1.9957527794310967E-2</v>
      </c>
    </row>
    <row r="1324" spans="1:9" x14ac:dyDescent="0.35">
      <c r="A1324" s="33">
        <v>27638</v>
      </c>
      <c r="B1324" s="34"/>
      <c r="C1324" s="34" t="s">
        <v>963</v>
      </c>
      <c r="D1324" s="35" t="s">
        <v>15</v>
      </c>
      <c r="E1324" s="35" t="s">
        <v>27</v>
      </c>
      <c r="F1324" s="36">
        <v>59.701099999999997</v>
      </c>
      <c r="G1324" s="37">
        <v>2776.1</v>
      </c>
      <c r="H1324" s="38">
        <f t="shared" si="40"/>
        <v>2721.78</v>
      </c>
      <c r="I1324" s="39">
        <f t="shared" si="41"/>
        <v>1.9957527794310967E-2</v>
      </c>
    </row>
    <row r="1325" spans="1:9" x14ac:dyDescent="0.35">
      <c r="A1325" s="33">
        <v>27640</v>
      </c>
      <c r="B1325" s="34"/>
      <c r="C1325" s="34" t="s">
        <v>964</v>
      </c>
      <c r="D1325" s="35" t="s">
        <v>15</v>
      </c>
      <c r="E1325" s="35" t="s">
        <v>27</v>
      </c>
      <c r="F1325" s="36">
        <v>27.290099999999999</v>
      </c>
      <c r="G1325" s="37">
        <v>1268.99</v>
      </c>
      <c r="H1325" s="38">
        <f t="shared" si="40"/>
        <v>1280.0999999999999</v>
      </c>
      <c r="I1325" s="39">
        <f t="shared" si="41"/>
        <v>-8.6790094523864544E-3</v>
      </c>
    </row>
    <row r="1326" spans="1:9" x14ac:dyDescent="0.35">
      <c r="A1326" s="33">
        <v>27641</v>
      </c>
      <c r="B1326" s="34"/>
      <c r="C1326" s="34" t="s">
        <v>965</v>
      </c>
      <c r="D1326" s="35" t="s">
        <v>15</v>
      </c>
      <c r="E1326" s="35" t="s">
        <v>27</v>
      </c>
      <c r="F1326" s="36">
        <v>27.290099999999999</v>
      </c>
      <c r="G1326" s="37">
        <v>1268.99</v>
      </c>
      <c r="H1326" s="38">
        <f t="shared" si="40"/>
        <v>1280.0999999999999</v>
      </c>
      <c r="I1326" s="39">
        <f t="shared" si="41"/>
        <v>-8.6790094523864544E-3</v>
      </c>
    </row>
    <row r="1327" spans="1:9" x14ac:dyDescent="0.35">
      <c r="A1327" s="33">
        <v>27647</v>
      </c>
      <c r="B1327" s="34"/>
      <c r="C1327" s="34" t="s">
        <v>966</v>
      </c>
      <c r="D1327" s="35" t="s">
        <v>15</v>
      </c>
      <c r="E1327" s="35" t="s">
        <v>27</v>
      </c>
      <c r="F1327" s="36">
        <v>27.290099999999999</v>
      </c>
      <c r="G1327" s="37">
        <v>1268.99</v>
      </c>
      <c r="H1327" s="38">
        <f t="shared" si="40"/>
        <v>1280.0999999999999</v>
      </c>
      <c r="I1327" s="39">
        <f t="shared" si="41"/>
        <v>-8.6790094523864544E-3</v>
      </c>
    </row>
    <row r="1328" spans="1:9" x14ac:dyDescent="0.35">
      <c r="A1328" s="33">
        <v>27648</v>
      </c>
      <c r="B1328" s="34"/>
      <c r="C1328" s="34" t="s">
        <v>967</v>
      </c>
      <c r="D1328" s="35" t="s">
        <v>22</v>
      </c>
      <c r="E1328" s="35" t="s">
        <v>20</v>
      </c>
      <c r="F1328" s="36"/>
      <c r="G1328" s="37"/>
      <c r="H1328" s="38">
        <f t="shared" si="40"/>
        <v>0</v>
      </c>
      <c r="I1328" s="39">
        <f t="shared" si="41"/>
        <v>0</v>
      </c>
    </row>
    <row r="1329" spans="1:9" x14ac:dyDescent="0.35">
      <c r="A1329" s="33">
        <v>27650</v>
      </c>
      <c r="B1329" s="34"/>
      <c r="C1329" s="34" t="s">
        <v>968</v>
      </c>
      <c r="D1329" s="35" t="s">
        <v>15</v>
      </c>
      <c r="E1329" s="35" t="s">
        <v>27</v>
      </c>
      <c r="F1329" s="36">
        <v>27.290099999999999</v>
      </c>
      <c r="G1329" s="37">
        <v>1268.99</v>
      </c>
      <c r="H1329" s="38">
        <f t="shared" si="40"/>
        <v>1280.0999999999999</v>
      </c>
      <c r="I1329" s="39">
        <f t="shared" si="41"/>
        <v>-8.6790094523864544E-3</v>
      </c>
    </row>
    <row r="1330" spans="1:9" x14ac:dyDescent="0.35">
      <c r="A1330" s="33">
        <v>27652</v>
      </c>
      <c r="B1330" s="34"/>
      <c r="C1330" s="34" t="s">
        <v>969</v>
      </c>
      <c r="D1330" s="35" t="s">
        <v>15</v>
      </c>
      <c r="E1330" s="35" t="s">
        <v>114</v>
      </c>
      <c r="F1330" s="36">
        <v>76.307100000000005</v>
      </c>
      <c r="G1330" s="37">
        <v>3548.28</v>
      </c>
      <c r="H1330" s="38">
        <f t="shared" si="40"/>
        <v>2721.78</v>
      </c>
      <c r="I1330" s="39">
        <f t="shared" si="41"/>
        <v>0.30366157441086344</v>
      </c>
    </row>
    <row r="1331" spans="1:9" x14ac:dyDescent="0.35">
      <c r="A1331" s="33">
        <v>27654</v>
      </c>
      <c r="B1331" s="34"/>
      <c r="C1331" s="34" t="s">
        <v>970</v>
      </c>
      <c r="D1331" s="35" t="s">
        <v>15</v>
      </c>
      <c r="E1331" s="35" t="s">
        <v>27</v>
      </c>
      <c r="F1331" s="36">
        <v>59.701099999999997</v>
      </c>
      <c r="G1331" s="37">
        <v>2776.1</v>
      </c>
      <c r="H1331" s="38">
        <f t="shared" si="40"/>
        <v>2721.78</v>
      </c>
      <c r="I1331" s="39">
        <f t="shared" si="41"/>
        <v>1.9957527794310967E-2</v>
      </c>
    </row>
    <row r="1332" spans="1:9" x14ac:dyDescent="0.35">
      <c r="A1332" s="33">
        <v>27656</v>
      </c>
      <c r="B1332" s="34"/>
      <c r="C1332" s="34" t="s">
        <v>971</v>
      </c>
      <c r="D1332" s="35" t="s">
        <v>15</v>
      </c>
      <c r="E1332" s="35" t="s">
        <v>27</v>
      </c>
      <c r="F1332" s="36">
        <v>27.290099999999999</v>
      </c>
      <c r="G1332" s="37">
        <v>1268.99</v>
      </c>
      <c r="H1332" s="38">
        <f t="shared" si="40"/>
        <v>1280.0999999999999</v>
      </c>
      <c r="I1332" s="39">
        <f t="shared" si="41"/>
        <v>-8.6790094523864544E-3</v>
      </c>
    </row>
    <row r="1333" spans="1:9" x14ac:dyDescent="0.35">
      <c r="A1333" s="33">
        <v>27658</v>
      </c>
      <c r="B1333" s="34"/>
      <c r="C1333" s="34" t="s">
        <v>972</v>
      </c>
      <c r="D1333" s="35" t="s">
        <v>15</v>
      </c>
      <c r="E1333" s="35" t="s">
        <v>27</v>
      </c>
      <c r="F1333" s="36">
        <v>27.290099999999999</v>
      </c>
      <c r="G1333" s="37">
        <v>1268.99</v>
      </c>
      <c r="H1333" s="38">
        <f t="shared" si="40"/>
        <v>1280.0999999999999</v>
      </c>
      <c r="I1333" s="39">
        <f t="shared" si="41"/>
        <v>-8.6790094523864544E-3</v>
      </c>
    </row>
    <row r="1334" spans="1:9" x14ac:dyDescent="0.35">
      <c r="A1334" s="33">
        <v>27659</v>
      </c>
      <c r="B1334" s="34"/>
      <c r="C1334" s="34" t="s">
        <v>972</v>
      </c>
      <c r="D1334" s="35" t="s">
        <v>15</v>
      </c>
      <c r="E1334" s="35" t="s">
        <v>27</v>
      </c>
      <c r="F1334" s="36">
        <v>59.701099999999997</v>
      </c>
      <c r="G1334" s="37">
        <v>2776.1</v>
      </c>
      <c r="H1334" s="38">
        <f t="shared" si="40"/>
        <v>2721.78</v>
      </c>
      <c r="I1334" s="39">
        <f t="shared" si="41"/>
        <v>1.9957527794310967E-2</v>
      </c>
    </row>
    <row r="1335" spans="1:9" x14ac:dyDescent="0.35">
      <c r="A1335" s="33">
        <v>27664</v>
      </c>
      <c r="B1335" s="34"/>
      <c r="C1335" s="34" t="s">
        <v>972</v>
      </c>
      <c r="D1335" s="35" t="s">
        <v>15</v>
      </c>
      <c r="E1335" s="35" t="s">
        <v>27</v>
      </c>
      <c r="F1335" s="36">
        <v>59.701099999999997</v>
      </c>
      <c r="G1335" s="37">
        <v>2776.1</v>
      </c>
      <c r="H1335" s="38">
        <f t="shared" si="40"/>
        <v>2721.78</v>
      </c>
      <c r="I1335" s="39">
        <f t="shared" si="41"/>
        <v>1.9957527794310967E-2</v>
      </c>
    </row>
    <row r="1336" spans="1:9" x14ac:dyDescent="0.35">
      <c r="A1336" s="33">
        <v>27665</v>
      </c>
      <c r="B1336" s="34"/>
      <c r="C1336" s="34" t="s">
        <v>972</v>
      </c>
      <c r="D1336" s="35" t="s">
        <v>15</v>
      </c>
      <c r="E1336" s="35" t="s">
        <v>27</v>
      </c>
      <c r="F1336" s="36">
        <v>59.701099999999997</v>
      </c>
      <c r="G1336" s="37">
        <v>2776.1</v>
      </c>
      <c r="H1336" s="38">
        <f t="shared" si="40"/>
        <v>2721.78</v>
      </c>
      <c r="I1336" s="39">
        <f t="shared" si="41"/>
        <v>1.9957527794310967E-2</v>
      </c>
    </row>
    <row r="1337" spans="1:9" x14ac:dyDescent="0.35">
      <c r="A1337" s="33">
        <v>27675</v>
      </c>
      <c r="B1337" s="34"/>
      <c r="C1337" s="34" t="s">
        <v>973</v>
      </c>
      <c r="D1337" s="35" t="s">
        <v>15</v>
      </c>
      <c r="E1337" s="35" t="s">
        <v>27</v>
      </c>
      <c r="F1337" s="36">
        <v>27.290099999999999</v>
      </c>
      <c r="G1337" s="37">
        <v>1268.99</v>
      </c>
      <c r="H1337" s="38">
        <f t="shared" si="40"/>
        <v>1280.0999999999999</v>
      </c>
      <c r="I1337" s="39">
        <f t="shared" si="41"/>
        <v>-8.6790094523864544E-3</v>
      </c>
    </row>
    <row r="1338" spans="1:9" x14ac:dyDescent="0.35">
      <c r="A1338" s="33">
        <v>27676</v>
      </c>
      <c r="B1338" s="34"/>
      <c r="C1338" s="34" t="s">
        <v>973</v>
      </c>
      <c r="D1338" s="35" t="s">
        <v>15</v>
      </c>
      <c r="E1338" s="35" t="s">
        <v>27</v>
      </c>
      <c r="F1338" s="36">
        <v>59.701099999999997</v>
      </c>
      <c r="G1338" s="37">
        <v>2776.1</v>
      </c>
      <c r="H1338" s="38">
        <f t="shared" si="40"/>
        <v>2721.78</v>
      </c>
      <c r="I1338" s="39">
        <f t="shared" si="41"/>
        <v>1.9957527794310967E-2</v>
      </c>
    </row>
    <row r="1339" spans="1:9" x14ac:dyDescent="0.35">
      <c r="A1339" s="33">
        <v>27680</v>
      </c>
      <c r="B1339" s="34"/>
      <c r="C1339" s="34" t="s">
        <v>974</v>
      </c>
      <c r="D1339" s="35" t="s">
        <v>15</v>
      </c>
      <c r="E1339" s="35" t="s">
        <v>27</v>
      </c>
      <c r="F1339" s="36">
        <v>27.290099999999999</v>
      </c>
      <c r="G1339" s="37">
        <v>1268.99</v>
      </c>
      <c r="H1339" s="38">
        <f t="shared" si="40"/>
        <v>1280.0999999999999</v>
      </c>
      <c r="I1339" s="39">
        <f t="shared" si="41"/>
        <v>-8.6790094523864544E-3</v>
      </c>
    </row>
    <row r="1340" spans="1:9" x14ac:dyDescent="0.35">
      <c r="A1340" s="33">
        <v>27681</v>
      </c>
      <c r="B1340" s="34"/>
      <c r="C1340" s="34" t="s">
        <v>975</v>
      </c>
      <c r="D1340" s="35" t="s">
        <v>15</v>
      </c>
      <c r="E1340" s="35" t="s">
        <v>27</v>
      </c>
      <c r="F1340" s="36">
        <v>27.290099999999999</v>
      </c>
      <c r="G1340" s="37">
        <v>1268.99</v>
      </c>
      <c r="H1340" s="38">
        <f t="shared" si="40"/>
        <v>1280.0999999999999</v>
      </c>
      <c r="I1340" s="39">
        <f t="shared" si="41"/>
        <v>-8.6790094523864544E-3</v>
      </c>
    </row>
    <row r="1341" spans="1:9" x14ac:dyDescent="0.35">
      <c r="A1341" s="33">
        <v>27685</v>
      </c>
      <c r="B1341" s="34"/>
      <c r="C1341" s="34" t="s">
        <v>976</v>
      </c>
      <c r="D1341" s="35" t="s">
        <v>15</v>
      </c>
      <c r="E1341" s="35" t="s">
        <v>27</v>
      </c>
      <c r="F1341" s="36">
        <v>27.290099999999999</v>
      </c>
      <c r="G1341" s="37">
        <v>1268.99</v>
      </c>
      <c r="H1341" s="38">
        <f t="shared" si="40"/>
        <v>1280.0999999999999</v>
      </c>
      <c r="I1341" s="39">
        <f t="shared" si="41"/>
        <v>-8.6790094523864544E-3</v>
      </c>
    </row>
    <row r="1342" spans="1:9" x14ac:dyDescent="0.35">
      <c r="A1342" s="33">
        <v>27686</v>
      </c>
      <c r="B1342" s="34"/>
      <c r="C1342" s="34" t="s">
        <v>977</v>
      </c>
      <c r="D1342" s="35" t="s">
        <v>15</v>
      </c>
      <c r="E1342" s="35" t="s">
        <v>27</v>
      </c>
      <c r="F1342" s="36">
        <v>27.290099999999999</v>
      </c>
      <c r="G1342" s="37">
        <v>1268.99</v>
      </c>
      <c r="H1342" s="38">
        <f t="shared" si="40"/>
        <v>1280.0999999999999</v>
      </c>
      <c r="I1342" s="39">
        <f t="shared" si="41"/>
        <v>-8.6790094523864544E-3</v>
      </c>
    </row>
    <row r="1343" spans="1:9" x14ac:dyDescent="0.35">
      <c r="A1343" s="33">
        <v>27687</v>
      </c>
      <c r="B1343" s="34"/>
      <c r="C1343" s="34" t="s">
        <v>978</v>
      </c>
      <c r="D1343" s="35" t="s">
        <v>15</v>
      </c>
      <c r="E1343" s="35" t="s">
        <v>27</v>
      </c>
      <c r="F1343" s="36">
        <v>27.290099999999999</v>
      </c>
      <c r="G1343" s="37">
        <v>1268.99</v>
      </c>
      <c r="H1343" s="38">
        <f t="shared" si="40"/>
        <v>1280.0999999999999</v>
      </c>
      <c r="I1343" s="39">
        <f t="shared" si="41"/>
        <v>-8.6790094523864544E-3</v>
      </c>
    </row>
    <row r="1344" spans="1:9" x14ac:dyDescent="0.35">
      <c r="A1344" s="33">
        <v>27690</v>
      </c>
      <c r="B1344" s="34"/>
      <c r="C1344" s="34" t="s">
        <v>979</v>
      </c>
      <c r="D1344" s="35" t="s">
        <v>15</v>
      </c>
      <c r="E1344" s="35" t="s">
        <v>27</v>
      </c>
      <c r="F1344" s="36">
        <v>59.701099999999997</v>
      </c>
      <c r="G1344" s="37">
        <v>2776.1</v>
      </c>
      <c r="H1344" s="38">
        <f t="shared" si="40"/>
        <v>2721.78</v>
      </c>
      <c r="I1344" s="39">
        <f t="shared" si="41"/>
        <v>1.9957527794310967E-2</v>
      </c>
    </row>
    <row r="1345" spans="1:9" x14ac:dyDescent="0.35">
      <c r="A1345" s="33">
        <v>27691</v>
      </c>
      <c r="B1345" s="34"/>
      <c r="C1345" s="34" t="s">
        <v>979</v>
      </c>
      <c r="D1345" s="35" t="s">
        <v>15</v>
      </c>
      <c r="E1345" s="35" t="s">
        <v>27</v>
      </c>
      <c r="F1345" s="36">
        <v>59.701099999999997</v>
      </c>
      <c r="G1345" s="37">
        <v>2776.1</v>
      </c>
      <c r="H1345" s="38">
        <f t="shared" si="40"/>
        <v>2721.78</v>
      </c>
      <c r="I1345" s="39">
        <f t="shared" si="41"/>
        <v>1.9957527794310967E-2</v>
      </c>
    </row>
    <row r="1346" spans="1:9" x14ac:dyDescent="0.35">
      <c r="A1346" s="33">
        <v>27692</v>
      </c>
      <c r="B1346" s="34"/>
      <c r="C1346" s="34" t="s">
        <v>980</v>
      </c>
      <c r="D1346" s="35" t="s">
        <v>22</v>
      </c>
      <c r="E1346" s="35" t="s">
        <v>20</v>
      </c>
      <c r="F1346" s="36"/>
      <c r="G1346" s="37"/>
      <c r="H1346" s="38">
        <f t="shared" si="40"/>
        <v>0</v>
      </c>
      <c r="I1346" s="39">
        <f t="shared" si="41"/>
        <v>0</v>
      </c>
    </row>
    <row r="1347" spans="1:9" x14ac:dyDescent="0.35">
      <c r="A1347" s="33">
        <v>27695</v>
      </c>
      <c r="B1347" s="34"/>
      <c r="C1347" s="34" t="s">
        <v>981</v>
      </c>
      <c r="D1347" s="35" t="s">
        <v>15</v>
      </c>
      <c r="E1347" s="35" t="s">
        <v>27</v>
      </c>
      <c r="F1347" s="36">
        <v>59.701099999999997</v>
      </c>
      <c r="G1347" s="37">
        <v>2776.1</v>
      </c>
      <c r="H1347" s="38">
        <f t="shared" si="40"/>
        <v>2721.78</v>
      </c>
      <c r="I1347" s="39">
        <f t="shared" si="41"/>
        <v>1.9957527794310967E-2</v>
      </c>
    </row>
    <row r="1348" spans="1:9" x14ac:dyDescent="0.35">
      <c r="A1348" s="33">
        <v>27696</v>
      </c>
      <c r="B1348" s="34"/>
      <c r="C1348" s="34" t="s">
        <v>982</v>
      </c>
      <c r="D1348" s="35" t="s">
        <v>15</v>
      </c>
      <c r="E1348" s="35" t="s">
        <v>114</v>
      </c>
      <c r="F1348" s="36">
        <v>82.800399999999996</v>
      </c>
      <c r="G1348" s="37">
        <v>3850.22</v>
      </c>
      <c r="H1348" s="38">
        <f t="shared" si="40"/>
        <v>2721.78</v>
      </c>
      <c r="I1348" s="39">
        <f t="shared" si="41"/>
        <v>0.41459633034264326</v>
      </c>
    </row>
    <row r="1349" spans="1:9" x14ac:dyDescent="0.35">
      <c r="A1349" s="33">
        <v>27698</v>
      </c>
      <c r="B1349" s="34"/>
      <c r="C1349" s="34" t="s">
        <v>981</v>
      </c>
      <c r="D1349" s="35" t="s">
        <v>15</v>
      </c>
      <c r="E1349" s="35" t="s">
        <v>27</v>
      </c>
      <c r="F1349" s="36">
        <v>59.701099999999997</v>
      </c>
      <c r="G1349" s="37">
        <v>2776.1</v>
      </c>
      <c r="H1349" s="38">
        <f t="shared" si="40"/>
        <v>2721.78</v>
      </c>
      <c r="I1349" s="39">
        <f t="shared" si="41"/>
        <v>1.9957527794310967E-2</v>
      </c>
    </row>
    <row r="1350" spans="1:9" x14ac:dyDescent="0.35">
      <c r="A1350" s="33">
        <v>27700</v>
      </c>
      <c r="B1350" s="34"/>
      <c r="C1350" s="34" t="s">
        <v>983</v>
      </c>
      <c r="D1350" s="35" t="s">
        <v>15</v>
      </c>
      <c r="E1350" s="35" t="s">
        <v>27</v>
      </c>
      <c r="F1350" s="36">
        <v>59.701099999999997</v>
      </c>
      <c r="G1350" s="37">
        <v>2776.1</v>
      </c>
      <c r="H1350" s="38">
        <f t="shared" si="40"/>
        <v>2721.78</v>
      </c>
      <c r="I1350" s="39">
        <f t="shared" si="41"/>
        <v>1.9957527794310967E-2</v>
      </c>
    </row>
    <row r="1351" spans="1:9" x14ac:dyDescent="0.35">
      <c r="A1351" s="33">
        <v>27704</v>
      </c>
      <c r="B1351" s="34"/>
      <c r="C1351" s="34" t="s">
        <v>984</v>
      </c>
      <c r="D1351" s="35" t="s">
        <v>22</v>
      </c>
      <c r="E1351" s="35" t="s">
        <v>27</v>
      </c>
      <c r="F1351" s="36">
        <v>27.290099999999999</v>
      </c>
      <c r="G1351" s="37">
        <v>1268.99</v>
      </c>
      <c r="H1351" s="38">
        <f t="shared" si="40"/>
        <v>1280.0999999999999</v>
      </c>
      <c r="I1351" s="39">
        <f t="shared" si="41"/>
        <v>-8.6790094523864544E-3</v>
      </c>
    </row>
    <row r="1352" spans="1:9" x14ac:dyDescent="0.35">
      <c r="A1352" s="33">
        <v>27705</v>
      </c>
      <c r="B1352" s="34"/>
      <c r="C1352" s="34" t="s">
        <v>985</v>
      </c>
      <c r="D1352" s="35" t="s">
        <v>15</v>
      </c>
      <c r="E1352" s="35" t="s">
        <v>114</v>
      </c>
      <c r="F1352" s="36">
        <v>81.0548</v>
      </c>
      <c r="G1352" s="37">
        <v>3769.05</v>
      </c>
      <c r="H1352" s="38">
        <f t="shared" si="40"/>
        <v>2721.78</v>
      </c>
      <c r="I1352" s="39">
        <f t="shared" si="41"/>
        <v>0.38477393470449484</v>
      </c>
    </row>
    <row r="1353" spans="1:9" x14ac:dyDescent="0.35">
      <c r="A1353" s="33">
        <v>27707</v>
      </c>
      <c r="B1353" s="34"/>
      <c r="C1353" s="34" t="s">
        <v>986</v>
      </c>
      <c r="D1353" s="35" t="s">
        <v>15</v>
      </c>
      <c r="E1353" s="35" t="s">
        <v>27</v>
      </c>
      <c r="F1353" s="36">
        <v>27.290099999999999</v>
      </c>
      <c r="G1353" s="37">
        <v>1268.99</v>
      </c>
      <c r="H1353" s="38">
        <f t="shared" si="40"/>
        <v>1280.0999999999999</v>
      </c>
      <c r="I1353" s="39">
        <f t="shared" si="41"/>
        <v>-8.6790094523864544E-3</v>
      </c>
    </row>
    <row r="1354" spans="1:9" x14ac:dyDescent="0.35">
      <c r="A1354" s="33">
        <v>27709</v>
      </c>
      <c r="B1354" s="34"/>
      <c r="C1354" s="34" t="s">
        <v>987</v>
      </c>
      <c r="D1354" s="35" t="s">
        <v>15</v>
      </c>
      <c r="E1354" s="35" t="s">
        <v>114</v>
      </c>
      <c r="F1354" s="36">
        <v>167.59100000000001</v>
      </c>
      <c r="G1354" s="37">
        <v>7792.98</v>
      </c>
      <c r="H1354" s="38">
        <f t="shared" si="40"/>
        <v>5069.83</v>
      </c>
      <c r="I1354" s="39">
        <f t="shared" si="41"/>
        <v>0.53712846387354207</v>
      </c>
    </row>
    <row r="1355" spans="1:9" x14ac:dyDescent="0.35">
      <c r="A1355" s="33">
        <v>27720</v>
      </c>
      <c r="B1355" s="34"/>
      <c r="C1355" s="34" t="s">
        <v>988</v>
      </c>
      <c r="D1355" s="35" t="s">
        <v>15</v>
      </c>
      <c r="E1355" s="35" t="s">
        <v>114</v>
      </c>
      <c r="F1355" s="36">
        <v>82.516999999999996</v>
      </c>
      <c r="G1355" s="37">
        <v>3837.04</v>
      </c>
      <c r="H1355" s="38">
        <f t="shared" si="40"/>
        <v>2721.78</v>
      </c>
      <c r="I1355" s="39">
        <f t="shared" si="41"/>
        <v>0.40975391104350817</v>
      </c>
    </row>
    <row r="1356" spans="1:9" x14ac:dyDescent="0.35">
      <c r="A1356" s="33">
        <v>27726</v>
      </c>
      <c r="B1356" s="34"/>
      <c r="C1356" s="34" t="s">
        <v>989</v>
      </c>
      <c r="D1356" s="35" t="s">
        <v>15</v>
      </c>
      <c r="E1356" s="35" t="s">
        <v>114</v>
      </c>
      <c r="F1356" s="36">
        <v>78.602999999999994</v>
      </c>
      <c r="G1356" s="37">
        <v>3655.04</v>
      </c>
      <c r="H1356" s="38">
        <f t="shared" ref="H1356:H1419" si="42">IF(ISERROR(VLOOKUP(A1356,Rates2018,8,FALSE)),0,VLOOKUP(A1356,Rates2018,8,FALSE))</f>
        <v>2721.78</v>
      </c>
      <c r="I1356" s="39">
        <f t="shared" si="41"/>
        <v>0.34288590554710507</v>
      </c>
    </row>
    <row r="1357" spans="1:9" x14ac:dyDescent="0.35">
      <c r="A1357" s="33">
        <v>27730</v>
      </c>
      <c r="B1357" s="34"/>
      <c r="C1357" s="34" t="s">
        <v>990</v>
      </c>
      <c r="D1357" s="35" t="s">
        <v>15</v>
      </c>
      <c r="E1357" s="35" t="s">
        <v>27</v>
      </c>
      <c r="F1357" s="36">
        <v>27.290099999999999</v>
      </c>
      <c r="G1357" s="37">
        <v>1268.99</v>
      </c>
      <c r="H1357" s="38">
        <f t="shared" si="42"/>
        <v>1280.0999999999999</v>
      </c>
      <c r="I1357" s="39">
        <f t="shared" ref="I1357:I1420" si="43">IFERROR((G1357-H1357)/H1357,0)</f>
        <v>-8.6790094523864544E-3</v>
      </c>
    </row>
    <row r="1358" spans="1:9" x14ac:dyDescent="0.35">
      <c r="A1358" s="33">
        <v>27732</v>
      </c>
      <c r="B1358" s="34"/>
      <c r="C1358" s="34" t="s">
        <v>991</v>
      </c>
      <c r="D1358" s="35" t="s">
        <v>15</v>
      </c>
      <c r="E1358" s="35" t="s">
        <v>27</v>
      </c>
      <c r="F1358" s="36">
        <v>27.290099999999999</v>
      </c>
      <c r="G1358" s="37">
        <v>1268.99</v>
      </c>
      <c r="H1358" s="38">
        <f t="shared" si="42"/>
        <v>1280.0999999999999</v>
      </c>
      <c r="I1358" s="39">
        <f t="shared" si="43"/>
        <v>-8.6790094523864544E-3</v>
      </c>
    </row>
    <row r="1359" spans="1:9" x14ac:dyDescent="0.35">
      <c r="A1359" s="33">
        <v>27734</v>
      </c>
      <c r="B1359" s="34"/>
      <c r="C1359" s="34" t="s">
        <v>992</v>
      </c>
      <c r="D1359" s="35" t="s">
        <v>15</v>
      </c>
      <c r="E1359" s="35" t="s">
        <v>27</v>
      </c>
      <c r="F1359" s="36">
        <v>27.290099999999999</v>
      </c>
      <c r="G1359" s="37">
        <v>1268.99</v>
      </c>
      <c r="H1359" s="38">
        <f t="shared" si="42"/>
        <v>1280.0999999999999</v>
      </c>
      <c r="I1359" s="39">
        <f t="shared" si="43"/>
        <v>-8.6790094523864544E-3</v>
      </c>
    </row>
    <row r="1360" spans="1:9" x14ac:dyDescent="0.35">
      <c r="A1360" s="33">
        <v>27740</v>
      </c>
      <c r="B1360" s="34"/>
      <c r="C1360" s="34" t="s">
        <v>993</v>
      </c>
      <c r="D1360" s="35" t="s">
        <v>15</v>
      </c>
      <c r="E1360" s="35" t="s">
        <v>18</v>
      </c>
      <c r="F1360" s="36">
        <v>27.290099999999999</v>
      </c>
      <c r="G1360" s="37">
        <v>1268.99</v>
      </c>
      <c r="H1360" s="38">
        <f t="shared" si="42"/>
        <v>1762.57</v>
      </c>
      <c r="I1360" s="39">
        <f t="shared" si="43"/>
        <v>-0.28003426814254184</v>
      </c>
    </row>
    <row r="1361" spans="1:9" x14ac:dyDescent="0.35">
      <c r="A1361" s="33">
        <v>27742</v>
      </c>
      <c r="B1361" s="34"/>
      <c r="C1361" s="34" t="s">
        <v>993</v>
      </c>
      <c r="D1361" s="35" t="s">
        <v>15</v>
      </c>
      <c r="E1361" s="35" t="s">
        <v>27</v>
      </c>
      <c r="F1361" s="36">
        <v>27.290099999999999</v>
      </c>
      <c r="G1361" s="37">
        <v>1268.99</v>
      </c>
      <c r="H1361" s="38">
        <f t="shared" si="42"/>
        <v>1280.0999999999999</v>
      </c>
      <c r="I1361" s="39">
        <f t="shared" si="43"/>
        <v>-8.6790094523864544E-3</v>
      </c>
    </row>
    <row r="1362" spans="1:9" x14ac:dyDescent="0.35">
      <c r="A1362" s="33">
        <v>27745</v>
      </c>
      <c r="B1362" s="34"/>
      <c r="C1362" s="34" t="s">
        <v>994</v>
      </c>
      <c r="D1362" s="35" t="s">
        <v>15</v>
      </c>
      <c r="E1362" s="35" t="s">
        <v>114</v>
      </c>
      <c r="F1362" s="36">
        <v>81.733099999999993</v>
      </c>
      <c r="G1362" s="37">
        <v>3800.59</v>
      </c>
      <c r="H1362" s="38">
        <f t="shared" si="42"/>
        <v>2721.78</v>
      </c>
      <c r="I1362" s="39">
        <f t="shared" si="43"/>
        <v>0.39636193961304728</v>
      </c>
    </row>
    <row r="1363" spans="1:9" x14ac:dyDescent="0.35">
      <c r="A1363" s="33">
        <v>27750</v>
      </c>
      <c r="B1363" s="34"/>
      <c r="C1363" s="34" t="s">
        <v>995</v>
      </c>
      <c r="D1363" s="35" t="s">
        <v>15</v>
      </c>
      <c r="E1363" s="35" t="s">
        <v>27</v>
      </c>
      <c r="F1363" s="36">
        <v>2.5095999999999998</v>
      </c>
      <c r="G1363" s="37">
        <v>116.7</v>
      </c>
      <c r="H1363" s="38">
        <f t="shared" si="42"/>
        <v>111.96</v>
      </c>
      <c r="I1363" s="39">
        <f t="shared" si="43"/>
        <v>4.233654876741702E-2</v>
      </c>
    </row>
    <row r="1364" spans="1:9" x14ac:dyDescent="0.35">
      <c r="A1364" s="33">
        <v>27752</v>
      </c>
      <c r="B1364" s="34"/>
      <c r="C1364" s="34" t="s">
        <v>995</v>
      </c>
      <c r="D1364" s="35" t="s">
        <v>15</v>
      </c>
      <c r="E1364" s="35" t="s">
        <v>27</v>
      </c>
      <c r="F1364" s="36">
        <v>15.3325</v>
      </c>
      <c r="G1364" s="37">
        <v>712.96</v>
      </c>
      <c r="H1364" s="38">
        <f t="shared" si="42"/>
        <v>737.69</v>
      </c>
      <c r="I1364" s="39">
        <f t="shared" si="43"/>
        <v>-3.3523566809906626E-2</v>
      </c>
    </row>
    <row r="1365" spans="1:9" x14ac:dyDescent="0.35">
      <c r="A1365" s="33">
        <v>27756</v>
      </c>
      <c r="B1365" s="34"/>
      <c r="C1365" s="34" t="s">
        <v>995</v>
      </c>
      <c r="D1365" s="35" t="s">
        <v>15</v>
      </c>
      <c r="E1365" s="35" t="s">
        <v>114</v>
      </c>
      <c r="F1365" s="36">
        <v>82.744699999999995</v>
      </c>
      <c r="G1365" s="37">
        <v>3847.63</v>
      </c>
      <c r="H1365" s="38">
        <f t="shared" si="42"/>
        <v>2721.78</v>
      </c>
      <c r="I1365" s="39">
        <f t="shared" si="43"/>
        <v>0.41364474718750222</v>
      </c>
    </row>
    <row r="1366" spans="1:9" x14ac:dyDescent="0.35">
      <c r="A1366" s="33">
        <v>27758</v>
      </c>
      <c r="B1366" s="34"/>
      <c r="C1366" s="34" t="s">
        <v>995</v>
      </c>
      <c r="D1366" s="35" t="s">
        <v>15</v>
      </c>
      <c r="E1366" s="35" t="s">
        <v>114</v>
      </c>
      <c r="F1366" s="36">
        <v>158.43440000000001</v>
      </c>
      <c r="G1366" s="37">
        <v>7367.2</v>
      </c>
      <c r="H1366" s="38">
        <f t="shared" si="42"/>
        <v>5069.83</v>
      </c>
      <c r="I1366" s="39">
        <f t="shared" si="43"/>
        <v>0.45314537173830283</v>
      </c>
    </row>
    <row r="1367" spans="1:9" x14ac:dyDescent="0.35">
      <c r="A1367" s="33">
        <v>27759</v>
      </c>
      <c r="B1367" s="34"/>
      <c r="C1367" s="34" t="s">
        <v>995</v>
      </c>
      <c r="D1367" s="35" t="s">
        <v>15</v>
      </c>
      <c r="E1367" s="35" t="s">
        <v>114</v>
      </c>
      <c r="F1367" s="36">
        <v>159.1602</v>
      </c>
      <c r="G1367" s="37">
        <v>7400.95</v>
      </c>
      <c r="H1367" s="38">
        <f t="shared" si="42"/>
        <v>5069.83</v>
      </c>
      <c r="I1367" s="39">
        <f t="shared" si="43"/>
        <v>0.45980239968598552</v>
      </c>
    </row>
    <row r="1368" spans="1:9" x14ac:dyDescent="0.35">
      <c r="A1368" s="33">
        <v>27760</v>
      </c>
      <c r="B1368" s="34"/>
      <c r="C1368" s="34" t="s">
        <v>996</v>
      </c>
      <c r="D1368" s="35" t="s">
        <v>15</v>
      </c>
      <c r="E1368" s="35" t="s">
        <v>27</v>
      </c>
      <c r="F1368" s="36">
        <v>2.5095999999999998</v>
      </c>
      <c r="G1368" s="37">
        <v>116.7</v>
      </c>
      <c r="H1368" s="38">
        <f t="shared" si="42"/>
        <v>111.96</v>
      </c>
      <c r="I1368" s="39">
        <f t="shared" si="43"/>
        <v>4.233654876741702E-2</v>
      </c>
    </row>
    <row r="1369" spans="1:9" x14ac:dyDescent="0.35">
      <c r="A1369" s="33">
        <v>27762</v>
      </c>
      <c r="B1369" s="34"/>
      <c r="C1369" s="34" t="s">
        <v>997</v>
      </c>
      <c r="D1369" s="35" t="s">
        <v>15</v>
      </c>
      <c r="E1369" s="35" t="s">
        <v>27</v>
      </c>
      <c r="F1369" s="36">
        <v>15.3325</v>
      </c>
      <c r="G1369" s="37">
        <v>712.96</v>
      </c>
      <c r="H1369" s="38">
        <f t="shared" si="42"/>
        <v>737.69</v>
      </c>
      <c r="I1369" s="39">
        <f t="shared" si="43"/>
        <v>-3.3523566809906626E-2</v>
      </c>
    </row>
    <row r="1370" spans="1:9" x14ac:dyDescent="0.35">
      <c r="A1370" s="33">
        <v>27766</v>
      </c>
      <c r="B1370" s="34"/>
      <c r="C1370" s="34" t="s">
        <v>998</v>
      </c>
      <c r="D1370" s="35" t="s">
        <v>15</v>
      </c>
      <c r="E1370" s="35" t="s">
        <v>27</v>
      </c>
      <c r="F1370" s="36">
        <v>59.701099999999997</v>
      </c>
      <c r="G1370" s="37">
        <v>2776.1</v>
      </c>
      <c r="H1370" s="38">
        <f t="shared" si="42"/>
        <v>2721.78</v>
      </c>
      <c r="I1370" s="39">
        <f t="shared" si="43"/>
        <v>1.9957527794310967E-2</v>
      </c>
    </row>
    <row r="1371" spans="1:9" x14ac:dyDescent="0.35">
      <c r="A1371" s="33">
        <v>27767</v>
      </c>
      <c r="B1371" s="34"/>
      <c r="C1371" s="34" t="s">
        <v>999</v>
      </c>
      <c r="D1371" s="35" t="s">
        <v>15</v>
      </c>
      <c r="E1371" s="35" t="s">
        <v>51</v>
      </c>
      <c r="F1371" s="36">
        <v>2.5095999999999998</v>
      </c>
      <c r="G1371" s="37">
        <v>116.7</v>
      </c>
      <c r="H1371" s="38">
        <f t="shared" si="42"/>
        <v>111.96</v>
      </c>
      <c r="I1371" s="39">
        <f t="shared" si="43"/>
        <v>4.233654876741702E-2</v>
      </c>
    </row>
    <row r="1372" spans="1:9" x14ac:dyDescent="0.35">
      <c r="A1372" s="33">
        <v>27768</v>
      </c>
      <c r="B1372" s="34"/>
      <c r="C1372" s="34" t="s">
        <v>1000</v>
      </c>
      <c r="D1372" s="35" t="s">
        <v>15</v>
      </c>
      <c r="E1372" s="35" t="s">
        <v>18</v>
      </c>
      <c r="F1372" s="36">
        <v>15.3325</v>
      </c>
      <c r="G1372" s="37">
        <v>712.96</v>
      </c>
      <c r="H1372" s="38">
        <f t="shared" si="42"/>
        <v>737.69</v>
      </c>
      <c r="I1372" s="39">
        <f t="shared" si="43"/>
        <v>-3.3523566809906626E-2</v>
      </c>
    </row>
    <row r="1373" spans="1:9" x14ac:dyDescent="0.35">
      <c r="A1373" s="33">
        <v>27769</v>
      </c>
      <c r="B1373" s="34"/>
      <c r="C1373" s="34" t="s">
        <v>1001</v>
      </c>
      <c r="D1373" s="35" t="s">
        <v>15</v>
      </c>
      <c r="E1373" s="35" t="s">
        <v>18</v>
      </c>
      <c r="F1373" s="36">
        <v>59.701099999999997</v>
      </c>
      <c r="G1373" s="37">
        <v>2776.1</v>
      </c>
      <c r="H1373" s="38">
        <f t="shared" si="42"/>
        <v>2721.78</v>
      </c>
      <c r="I1373" s="39">
        <f t="shared" si="43"/>
        <v>1.9957527794310967E-2</v>
      </c>
    </row>
    <row r="1374" spans="1:9" x14ac:dyDescent="0.35">
      <c r="A1374" s="33">
        <v>27780</v>
      </c>
      <c r="B1374" s="34"/>
      <c r="C1374" s="34" t="s">
        <v>1002</v>
      </c>
      <c r="D1374" s="35" t="s">
        <v>15</v>
      </c>
      <c r="E1374" s="35" t="s">
        <v>27</v>
      </c>
      <c r="F1374" s="36">
        <v>2.5095999999999998</v>
      </c>
      <c r="G1374" s="37">
        <v>116.7</v>
      </c>
      <c r="H1374" s="38">
        <f t="shared" si="42"/>
        <v>111.96</v>
      </c>
      <c r="I1374" s="39">
        <f t="shared" si="43"/>
        <v>4.233654876741702E-2</v>
      </c>
    </row>
    <row r="1375" spans="1:9" x14ac:dyDescent="0.35">
      <c r="A1375" s="33">
        <v>27781</v>
      </c>
      <c r="B1375" s="34"/>
      <c r="C1375" s="34" t="s">
        <v>1002</v>
      </c>
      <c r="D1375" s="35" t="s">
        <v>15</v>
      </c>
      <c r="E1375" s="35" t="s">
        <v>27</v>
      </c>
      <c r="F1375" s="36">
        <v>15.3325</v>
      </c>
      <c r="G1375" s="37">
        <v>712.96</v>
      </c>
      <c r="H1375" s="38">
        <f t="shared" si="42"/>
        <v>737.69</v>
      </c>
      <c r="I1375" s="39">
        <f t="shared" si="43"/>
        <v>-3.3523566809906626E-2</v>
      </c>
    </row>
    <row r="1376" spans="1:9" x14ac:dyDescent="0.35">
      <c r="A1376" s="33">
        <v>27784</v>
      </c>
      <c r="B1376" s="34"/>
      <c r="C1376" s="34" t="s">
        <v>1002</v>
      </c>
      <c r="D1376" s="35" t="s">
        <v>15</v>
      </c>
      <c r="E1376" s="35" t="s">
        <v>114</v>
      </c>
      <c r="F1376" s="36">
        <v>74.972700000000003</v>
      </c>
      <c r="G1376" s="37">
        <v>3486.23</v>
      </c>
      <c r="H1376" s="38">
        <f t="shared" si="42"/>
        <v>2721.78</v>
      </c>
      <c r="I1376" s="39">
        <f t="shared" si="43"/>
        <v>0.28086399341607321</v>
      </c>
    </row>
    <row r="1377" spans="1:9" x14ac:dyDescent="0.35">
      <c r="A1377" s="33">
        <v>27786</v>
      </c>
      <c r="B1377" s="34"/>
      <c r="C1377" s="34" t="s">
        <v>1003</v>
      </c>
      <c r="D1377" s="35" t="s">
        <v>15</v>
      </c>
      <c r="E1377" s="35" t="s">
        <v>27</v>
      </c>
      <c r="F1377" s="36">
        <v>2.5095999999999998</v>
      </c>
      <c r="G1377" s="37">
        <v>116.7</v>
      </c>
      <c r="H1377" s="38">
        <f t="shared" si="42"/>
        <v>111.96</v>
      </c>
      <c r="I1377" s="39">
        <f t="shared" si="43"/>
        <v>4.233654876741702E-2</v>
      </c>
    </row>
    <row r="1378" spans="1:9" x14ac:dyDescent="0.35">
      <c r="A1378" s="33">
        <v>27788</v>
      </c>
      <c r="B1378" s="34"/>
      <c r="C1378" s="34" t="s">
        <v>1003</v>
      </c>
      <c r="D1378" s="35" t="s">
        <v>15</v>
      </c>
      <c r="E1378" s="35" t="s">
        <v>27</v>
      </c>
      <c r="F1378" s="36">
        <v>2.5095999999999998</v>
      </c>
      <c r="G1378" s="37">
        <v>116.7</v>
      </c>
      <c r="H1378" s="38">
        <f t="shared" si="42"/>
        <v>111.96</v>
      </c>
      <c r="I1378" s="39">
        <f t="shared" si="43"/>
        <v>4.233654876741702E-2</v>
      </c>
    </row>
    <row r="1379" spans="1:9" x14ac:dyDescent="0.35">
      <c r="A1379" s="33">
        <v>27792</v>
      </c>
      <c r="B1379" s="34"/>
      <c r="C1379" s="34" t="s">
        <v>1003</v>
      </c>
      <c r="D1379" s="35" t="s">
        <v>15</v>
      </c>
      <c r="E1379" s="35" t="s">
        <v>114</v>
      </c>
      <c r="F1379" s="36">
        <v>77.496799999999993</v>
      </c>
      <c r="G1379" s="37">
        <v>3603.6</v>
      </c>
      <c r="H1379" s="38">
        <f t="shared" si="42"/>
        <v>2721.78</v>
      </c>
      <c r="I1379" s="39">
        <f t="shared" si="43"/>
        <v>0.32398650882878105</v>
      </c>
    </row>
    <row r="1380" spans="1:9" x14ac:dyDescent="0.35">
      <c r="A1380" s="33">
        <v>27808</v>
      </c>
      <c r="B1380" s="34"/>
      <c r="C1380" s="34" t="s">
        <v>1003</v>
      </c>
      <c r="D1380" s="35" t="s">
        <v>15</v>
      </c>
      <c r="E1380" s="35" t="s">
        <v>27</v>
      </c>
      <c r="F1380" s="36">
        <v>2.5095999999999998</v>
      </c>
      <c r="G1380" s="37">
        <v>116.7</v>
      </c>
      <c r="H1380" s="38">
        <f t="shared" si="42"/>
        <v>111.96</v>
      </c>
      <c r="I1380" s="39">
        <f t="shared" si="43"/>
        <v>4.233654876741702E-2</v>
      </c>
    </row>
    <row r="1381" spans="1:9" x14ac:dyDescent="0.35">
      <c r="A1381" s="33">
        <v>27810</v>
      </c>
      <c r="B1381" s="34"/>
      <c r="C1381" s="34" t="s">
        <v>1003</v>
      </c>
      <c r="D1381" s="35" t="s">
        <v>15</v>
      </c>
      <c r="E1381" s="35" t="s">
        <v>27</v>
      </c>
      <c r="F1381" s="36">
        <v>15.3325</v>
      </c>
      <c r="G1381" s="37">
        <v>712.96</v>
      </c>
      <c r="H1381" s="38">
        <f t="shared" si="42"/>
        <v>737.69</v>
      </c>
      <c r="I1381" s="39">
        <f t="shared" si="43"/>
        <v>-3.3523566809906626E-2</v>
      </c>
    </row>
    <row r="1382" spans="1:9" x14ac:dyDescent="0.35">
      <c r="A1382" s="33">
        <v>27814</v>
      </c>
      <c r="B1382" s="34"/>
      <c r="C1382" s="34" t="s">
        <v>1003</v>
      </c>
      <c r="D1382" s="35" t="s">
        <v>15</v>
      </c>
      <c r="E1382" s="35" t="s">
        <v>114</v>
      </c>
      <c r="F1382" s="36">
        <v>78.714200000000005</v>
      </c>
      <c r="G1382" s="37">
        <v>3660.21</v>
      </c>
      <c r="H1382" s="38">
        <f t="shared" si="42"/>
        <v>2721.78</v>
      </c>
      <c r="I1382" s="39">
        <f t="shared" si="43"/>
        <v>0.3447853977911513</v>
      </c>
    </row>
    <row r="1383" spans="1:9" x14ac:dyDescent="0.35">
      <c r="A1383" s="33">
        <v>27816</v>
      </c>
      <c r="B1383" s="34"/>
      <c r="C1383" s="34" t="s">
        <v>1003</v>
      </c>
      <c r="D1383" s="35" t="s">
        <v>15</v>
      </c>
      <c r="E1383" s="35" t="s">
        <v>27</v>
      </c>
      <c r="F1383" s="36">
        <v>2.5095999999999998</v>
      </c>
      <c r="G1383" s="37">
        <v>116.7</v>
      </c>
      <c r="H1383" s="38">
        <f t="shared" si="42"/>
        <v>111.96</v>
      </c>
      <c r="I1383" s="39">
        <f t="shared" si="43"/>
        <v>4.233654876741702E-2</v>
      </c>
    </row>
    <row r="1384" spans="1:9" x14ac:dyDescent="0.35">
      <c r="A1384" s="33">
        <v>27818</v>
      </c>
      <c r="B1384" s="34"/>
      <c r="C1384" s="34" t="s">
        <v>1003</v>
      </c>
      <c r="D1384" s="35" t="s">
        <v>15</v>
      </c>
      <c r="E1384" s="35" t="s">
        <v>27</v>
      </c>
      <c r="F1384" s="36">
        <v>15.3325</v>
      </c>
      <c r="G1384" s="37">
        <v>712.96</v>
      </c>
      <c r="H1384" s="38">
        <f t="shared" si="42"/>
        <v>737.69</v>
      </c>
      <c r="I1384" s="39">
        <f t="shared" si="43"/>
        <v>-3.3523566809906626E-2</v>
      </c>
    </row>
    <row r="1385" spans="1:9" x14ac:dyDescent="0.35">
      <c r="A1385" s="33">
        <v>27822</v>
      </c>
      <c r="B1385" s="34"/>
      <c r="C1385" s="34" t="s">
        <v>1003</v>
      </c>
      <c r="D1385" s="35" t="s">
        <v>15</v>
      </c>
      <c r="E1385" s="35" t="s">
        <v>114</v>
      </c>
      <c r="F1385" s="36">
        <v>78.947699999999998</v>
      </c>
      <c r="G1385" s="37">
        <v>3671.07</v>
      </c>
      <c r="H1385" s="38">
        <f t="shared" si="42"/>
        <v>2721.78</v>
      </c>
      <c r="I1385" s="39">
        <f t="shared" si="43"/>
        <v>0.3487754337235191</v>
      </c>
    </row>
    <row r="1386" spans="1:9" x14ac:dyDescent="0.35">
      <c r="A1386" s="33">
        <v>27823</v>
      </c>
      <c r="B1386" s="34"/>
      <c r="C1386" s="34" t="s">
        <v>1003</v>
      </c>
      <c r="D1386" s="35" t="s">
        <v>15</v>
      </c>
      <c r="E1386" s="35" t="s">
        <v>114</v>
      </c>
      <c r="F1386" s="36">
        <v>78.931200000000004</v>
      </c>
      <c r="G1386" s="37">
        <v>3670.3</v>
      </c>
      <c r="H1386" s="38">
        <f t="shared" si="42"/>
        <v>2721.78</v>
      </c>
      <c r="I1386" s="39">
        <f t="shared" si="43"/>
        <v>0.34849253062334207</v>
      </c>
    </row>
    <row r="1387" spans="1:9" x14ac:dyDescent="0.35">
      <c r="A1387" s="33">
        <v>27824</v>
      </c>
      <c r="B1387" s="34"/>
      <c r="C1387" s="34" t="s">
        <v>1004</v>
      </c>
      <c r="D1387" s="35" t="s">
        <v>15</v>
      </c>
      <c r="E1387" s="35" t="s">
        <v>27</v>
      </c>
      <c r="F1387" s="36">
        <v>2.5095999999999998</v>
      </c>
      <c r="G1387" s="37">
        <v>116.7</v>
      </c>
      <c r="H1387" s="38">
        <f t="shared" si="42"/>
        <v>111.96</v>
      </c>
      <c r="I1387" s="39">
        <f t="shared" si="43"/>
        <v>4.233654876741702E-2</v>
      </c>
    </row>
    <row r="1388" spans="1:9" x14ac:dyDescent="0.35">
      <c r="A1388" s="33">
        <v>27825</v>
      </c>
      <c r="B1388" s="34"/>
      <c r="C1388" s="34" t="s">
        <v>1004</v>
      </c>
      <c r="D1388" s="35" t="s">
        <v>15</v>
      </c>
      <c r="E1388" s="35" t="s">
        <v>27</v>
      </c>
      <c r="F1388" s="36">
        <v>15.3325</v>
      </c>
      <c r="G1388" s="37">
        <v>712.96</v>
      </c>
      <c r="H1388" s="38">
        <f t="shared" si="42"/>
        <v>737.69</v>
      </c>
      <c r="I1388" s="39">
        <f t="shared" si="43"/>
        <v>-3.3523566809906626E-2</v>
      </c>
    </row>
    <row r="1389" spans="1:9" x14ac:dyDescent="0.35">
      <c r="A1389" s="33">
        <v>27826</v>
      </c>
      <c r="B1389" s="34"/>
      <c r="C1389" s="34" t="s">
        <v>1004</v>
      </c>
      <c r="D1389" s="35" t="s">
        <v>15</v>
      </c>
      <c r="E1389" s="35" t="s">
        <v>27</v>
      </c>
      <c r="F1389" s="36">
        <v>59.701099999999997</v>
      </c>
      <c r="G1389" s="37">
        <v>2776.1</v>
      </c>
      <c r="H1389" s="38">
        <f t="shared" si="42"/>
        <v>2721.78</v>
      </c>
      <c r="I1389" s="39">
        <f t="shared" si="43"/>
        <v>1.9957527794310967E-2</v>
      </c>
    </row>
    <row r="1390" spans="1:9" x14ac:dyDescent="0.35">
      <c r="A1390" s="33">
        <v>27827</v>
      </c>
      <c r="B1390" s="34"/>
      <c r="C1390" s="34" t="s">
        <v>1004</v>
      </c>
      <c r="D1390" s="35" t="s">
        <v>15</v>
      </c>
      <c r="E1390" s="35" t="s">
        <v>114</v>
      </c>
      <c r="F1390" s="36">
        <v>158.13570000000001</v>
      </c>
      <c r="G1390" s="37">
        <v>7353.31</v>
      </c>
      <c r="H1390" s="38">
        <f t="shared" si="42"/>
        <v>5069.83</v>
      </c>
      <c r="I1390" s="39">
        <f t="shared" si="43"/>
        <v>0.45040563490294555</v>
      </c>
    </row>
    <row r="1391" spans="1:9" x14ac:dyDescent="0.35">
      <c r="A1391" s="33">
        <v>27828</v>
      </c>
      <c r="B1391" s="34"/>
      <c r="C1391" s="34" t="s">
        <v>1004</v>
      </c>
      <c r="D1391" s="35" t="s">
        <v>15</v>
      </c>
      <c r="E1391" s="35" t="s">
        <v>114</v>
      </c>
      <c r="F1391" s="36">
        <v>157.29249999999999</v>
      </c>
      <c r="G1391" s="37">
        <v>7314.1</v>
      </c>
      <c r="H1391" s="38">
        <f t="shared" si="42"/>
        <v>5069.83</v>
      </c>
      <c r="I1391" s="39">
        <f t="shared" si="43"/>
        <v>0.44267164776728224</v>
      </c>
    </row>
    <row r="1392" spans="1:9" x14ac:dyDescent="0.35">
      <c r="A1392" s="33">
        <v>27829</v>
      </c>
      <c r="B1392" s="34"/>
      <c r="C1392" s="34" t="s">
        <v>1005</v>
      </c>
      <c r="D1392" s="35" t="s">
        <v>15</v>
      </c>
      <c r="E1392" s="35" t="s">
        <v>27</v>
      </c>
      <c r="F1392" s="36">
        <v>59.701099999999997</v>
      </c>
      <c r="G1392" s="37">
        <v>2776.1</v>
      </c>
      <c r="H1392" s="38">
        <f t="shared" si="42"/>
        <v>2721.78</v>
      </c>
      <c r="I1392" s="39">
        <f t="shared" si="43"/>
        <v>1.9957527794310967E-2</v>
      </c>
    </row>
    <row r="1393" spans="1:9" x14ac:dyDescent="0.35">
      <c r="A1393" s="33">
        <v>27830</v>
      </c>
      <c r="B1393" s="34"/>
      <c r="C1393" s="34" t="s">
        <v>1006</v>
      </c>
      <c r="D1393" s="35" t="s">
        <v>15</v>
      </c>
      <c r="E1393" s="35" t="s">
        <v>27</v>
      </c>
      <c r="F1393" s="36">
        <v>2.5095999999999998</v>
      </c>
      <c r="G1393" s="37">
        <v>116.7</v>
      </c>
      <c r="H1393" s="38">
        <f t="shared" si="42"/>
        <v>111.96</v>
      </c>
      <c r="I1393" s="39">
        <f t="shared" si="43"/>
        <v>4.233654876741702E-2</v>
      </c>
    </row>
    <row r="1394" spans="1:9" x14ac:dyDescent="0.35">
      <c r="A1394" s="33">
        <v>27831</v>
      </c>
      <c r="B1394" s="34"/>
      <c r="C1394" s="34" t="s">
        <v>1006</v>
      </c>
      <c r="D1394" s="35" t="s">
        <v>15</v>
      </c>
      <c r="E1394" s="35" t="s">
        <v>27</v>
      </c>
      <c r="F1394" s="36">
        <v>27.290099999999999</v>
      </c>
      <c r="G1394" s="37">
        <v>1268.99</v>
      </c>
      <c r="H1394" s="38">
        <f t="shared" si="42"/>
        <v>1280.0999999999999</v>
      </c>
      <c r="I1394" s="39">
        <f t="shared" si="43"/>
        <v>-8.6790094523864544E-3</v>
      </c>
    </row>
    <row r="1395" spans="1:9" x14ac:dyDescent="0.35">
      <c r="A1395" s="33">
        <v>27832</v>
      </c>
      <c r="B1395" s="34"/>
      <c r="C1395" s="34" t="s">
        <v>1006</v>
      </c>
      <c r="D1395" s="35" t="s">
        <v>15</v>
      </c>
      <c r="E1395" s="35" t="s">
        <v>114</v>
      </c>
      <c r="F1395" s="36">
        <v>85.191000000000003</v>
      </c>
      <c r="G1395" s="37">
        <v>3961.38</v>
      </c>
      <c r="H1395" s="38">
        <f t="shared" si="42"/>
        <v>2721.78</v>
      </c>
      <c r="I1395" s="39">
        <f t="shared" si="43"/>
        <v>0.45543725062275414</v>
      </c>
    </row>
    <row r="1396" spans="1:9" x14ac:dyDescent="0.35">
      <c r="A1396" s="33">
        <v>27840</v>
      </c>
      <c r="B1396" s="34"/>
      <c r="C1396" s="34" t="s">
        <v>1007</v>
      </c>
      <c r="D1396" s="35" t="s">
        <v>15</v>
      </c>
      <c r="E1396" s="35" t="s">
        <v>27</v>
      </c>
      <c r="F1396" s="36">
        <v>2.5095999999999998</v>
      </c>
      <c r="G1396" s="37">
        <v>116.7</v>
      </c>
      <c r="H1396" s="38">
        <f t="shared" si="42"/>
        <v>111.96</v>
      </c>
      <c r="I1396" s="39">
        <f t="shared" si="43"/>
        <v>4.233654876741702E-2</v>
      </c>
    </row>
    <row r="1397" spans="1:9" x14ac:dyDescent="0.35">
      <c r="A1397" s="33">
        <v>27842</v>
      </c>
      <c r="B1397" s="34"/>
      <c r="C1397" s="34" t="s">
        <v>1007</v>
      </c>
      <c r="D1397" s="35" t="s">
        <v>15</v>
      </c>
      <c r="E1397" s="35" t="s">
        <v>27</v>
      </c>
      <c r="F1397" s="36">
        <v>15.3325</v>
      </c>
      <c r="G1397" s="37">
        <v>712.96</v>
      </c>
      <c r="H1397" s="38">
        <f t="shared" si="42"/>
        <v>737.69</v>
      </c>
      <c r="I1397" s="39">
        <f t="shared" si="43"/>
        <v>-3.3523566809906626E-2</v>
      </c>
    </row>
    <row r="1398" spans="1:9" x14ac:dyDescent="0.35">
      <c r="A1398" s="33">
        <v>27846</v>
      </c>
      <c r="B1398" s="34"/>
      <c r="C1398" s="34" t="s">
        <v>1007</v>
      </c>
      <c r="D1398" s="35" t="s">
        <v>15</v>
      </c>
      <c r="E1398" s="35" t="s">
        <v>27</v>
      </c>
      <c r="F1398" s="36">
        <v>59.701099999999997</v>
      </c>
      <c r="G1398" s="37">
        <v>2776.1</v>
      </c>
      <c r="H1398" s="38">
        <f t="shared" si="42"/>
        <v>2721.78</v>
      </c>
      <c r="I1398" s="39">
        <f t="shared" si="43"/>
        <v>1.9957527794310967E-2</v>
      </c>
    </row>
    <row r="1399" spans="1:9" x14ac:dyDescent="0.35">
      <c r="A1399" s="33">
        <v>27848</v>
      </c>
      <c r="B1399" s="34"/>
      <c r="C1399" s="34" t="s">
        <v>1007</v>
      </c>
      <c r="D1399" s="35" t="s">
        <v>15</v>
      </c>
      <c r="E1399" s="35" t="s">
        <v>114</v>
      </c>
      <c r="F1399" s="36">
        <v>78.275099999999995</v>
      </c>
      <c r="G1399" s="37">
        <v>3639.79</v>
      </c>
      <c r="H1399" s="38">
        <f t="shared" si="42"/>
        <v>2721.78</v>
      </c>
      <c r="I1399" s="39">
        <f t="shared" si="43"/>
        <v>0.33728295453710427</v>
      </c>
    </row>
    <row r="1400" spans="1:9" x14ac:dyDescent="0.35">
      <c r="A1400" s="33">
        <v>27860</v>
      </c>
      <c r="B1400" s="34"/>
      <c r="C1400" s="34" t="s">
        <v>1008</v>
      </c>
      <c r="D1400" s="35" t="s">
        <v>15</v>
      </c>
      <c r="E1400" s="35" t="s">
        <v>27</v>
      </c>
      <c r="F1400" s="36">
        <v>27.290099999999999</v>
      </c>
      <c r="G1400" s="37">
        <v>1268.99</v>
      </c>
      <c r="H1400" s="38">
        <f t="shared" si="42"/>
        <v>737.69</v>
      </c>
      <c r="I1400" s="39">
        <f t="shared" si="43"/>
        <v>0.72022123114045189</v>
      </c>
    </row>
    <row r="1401" spans="1:9" x14ac:dyDescent="0.35">
      <c r="A1401" s="33">
        <v>27870</v>
      </c>
      <c r="B1401" s="34"/>
      <c r="C1401" s="34" t="s">
        <v>1009</v>
      </c>
      <c r="D1401" s="35" t="s">
        <v>15</v>
      </c>
      <c r="E1401" s="35" t="s">
        <v>114</v>
      </c>
      <c r="F1401" s="36">
        <v>165.4034</v>
      </c>
      <c r="G1401" s="37">
        <v>7691.26</v>
      </c>
      <c r="H1401" s="38">
        <f t="shared" si="42"/>
        <v>7174.05</v>
      </c>
      <c r="I1401" s="39">
        <f t="shared" si="43"/>
        <v>7.2094563043190396E-2</v>
      </c>
    </row>
    <row r="1402" spans="1:9" x14ac:dyDescent="0.35">
      <c r="A1402" s="33">
        <v>27871</v>
      </c>
      <c r="B1402" s="34"/>
      <c r="C1402" s="34" t="s">
        <v>1010</v>
      </c>
      <c r="D1402" s="35" t="s">
        <v>15</v>
      </c>
      <c r="E1402" s="35" t="s">
        <v>114</v>
      </c>
      <c r="F1402" s="36">
        <v>153.29050000000001</v>
      </c>
      <c r="G1402" s="37">
        <v>7128.01</v>
      </c>
      <c r="H1402" s="38">
        <f t="shared" si="42"/>
        <v>5069.83</v>
      </c>
      <c r="I1402" s="39">
        <f t="shared" si="43"/>
        <v>0.4059662750033039</v>
      </c>
    </row>
    <row r="1403" spans="1:9" x14ac:dyDescent="0.35">
      <c r="A1403" s="33">
        <v>27884</v>
      </c>
      <c r="B1403" s="34"/>
      <c r="C1403" s="34" t="s">
        <v>578</v>
      </c>
      <c r="D1403" s="35" t="s">
        <v>15</v>
      </c>
      <c r="E1403" s="35" t="s">
        <v>27</v>
      </c>
      <c r="F1403" s="36">
        <v>27.290099999999999</v>
      </c>
      <c r="G1403" s="37">
        <v>1268.99</v>
      </c>
      <c r="H1403" s="38">
        <f t="shared" si="42"/>
        <v>1280.0999999999999</v>
      </c>
      <c r="I1403" s="39">
        <f t="shared" si="43"/>
        <v>-8.6790094523864544E-3</v>
      </c>
    </row>
    <row r="1404" spans="1:9" x14ac:dyDescent="0.35">
      <c r="A1404" s="33">
        <v>27889</v>
      </c>
      <c r="B1404" s="34"/>
      <c r="C1404" s="34" t="s">
        <v>1011</v>
      </c>
      <c r="D1404" s="35" t="s">
        <v>15</v>
      </c>
      <c r="E1404" s="35" t="s">
        <v>27</v>
      </c>
      <c r="F1404" s="36">
        <v>59.701099999999997</v>
      </c>
      <c r="G1404" s="37">
        <v>2776.1</v>
      </c>
      <c r="H1404" s="38">
        <f t="shared" si="42"/>
        <v>2721.78</v>
      </c>
      <c r="I1404" s="39">
        <f t="shared" si="43"/>
        <v>1.9957527794310967E-2</v>
      </c>
    </row>
    <row r="1405" spans="1:9" x14ac:dyDescent="0.35">
      <c r="A1405" s="33">
        <v>27892</v>
      </c>
      <c r="B1405" s="34"/>
      <c r="C1405" s="34" t="s">
        <v>1012</v>
      </c>
      <c r="D1405" s="35" t="s">
        <v>15</v>
      </c>
      <c r="E1405" s="35" t="s">
        <v>27</v>
      </c>
      <c r="F1405" s="36">
        <v>27.290099999999999</v>
      </c>
      <c r="G1405" s="37">
        <v>1268.99</v>
      </c>
      <c r="H1405" s="38">
        <f t="shared" si="42"/>
        <v>1280.0999999999999</v>
      </c>
      <c r="I1405" s="39">
        <f t="shared" si="43"/>
        <v>-8.6790094523864544E-3</v>
      </c>
    </row>
    <row r="1406" spans="1:9" x14ac:dyDescent="0.35">
      <c r="A1406" s="33">
        <v>27893</v>
      </c>
      <c r="B1406" s="34"/>
      <c r="C1406" s="34" t="s">
        <v>1012</v>
      </c>
      <c r="D1406" s="35" t="s">
        <v>15</v>
      </c>
      <c r="E1406" s="35" t="s">
        <v>27</v>
      </c>
      <c r="F1406" s="36">
        <v>59.701099999999997</v>
      </c>
      <c r="G1406" s="37">
        <v>2776.1</v>
      </c>
      <c r="H1406" s="38">
        <f t="shared" si="42"/>
        <v>2721.78</v>
      </c>
      <c r="I1406" s="39">
        <f t="shared" si="43"/>
        <v>1.9957527794310967E-2</v>
      </c>
    </row>
    <row r="1407" spans="1:9" x14ac:dyDescent="0.35">
      <c r="A1407" s="33">
        <v>27894</v>
      </c>
      <c r="B1407" s="34"/>
      <c r="C1407" s="34" t="s">
        <v>1012</v>
      </c>
      <c r="D1407" s="35" t="s">
        <v>15</v>
      </c>
      <c r="E1407" s="35" t="s">
        <v>27</v>
      </c>
      <c r="F1407" s="36">
        <v>27.290099999999999</v>
      </c>
      <c r="G1407" s="37">
        <v>1268.99</v>
      </c>
      <c r="H1407" s="38">
        <f t="shared" si="42"/>
        <v>737.69</v>
      </c>
      <c r="I1407" s="39">
        <f t="shared" si="43"/>
        <v>0.72022123114045189</v>
      </c>
    </row>
    <row r="1408" spans="1:9" x14ac:dyDescent="0.35">
      <c r="A1408" s="33">
        <v>28001</v>
      </c>
      <c r="B1408" s="34"/>
      <c r="C1408" s="34" t="s">
        <v>1013</v>
      </c>
      <c r="D1408" s="35" t="s">
        <v>15</v>
      </c>
      <c r="E1408" s="35" t="s">
        <v>16</v>
      </c>
      <c r="F1408" s="36"/>
      <c r="G1408" s="37">
        <v>174.65</v>
      </c>
      <c r="H1408" s="38">
        <f t="shared" si="42"/>
        <v>178.56</v>
      </c>
      <c r="I1408" s="39">
        <f t="shared" si="43"/>
        <v>-2.1897401433691736E-2</v>
      </c>
    </row>
    <row r="1409" spans="1:9" x14ac:dyDescent="0.35">
      <c r="A1409" s="33">
        <v>28002</v>
      </c>
      <c r="B1409" s="34"/>
      <c r="C1409" s="34" t="s">
        <v>1014</v>
      </c>
      <c r="D1409" s="35" t="s">
        <v>15</v>
      </c>
      <c r="E1409" s="35" t="s">
        <v>27</v>
      </c>
      <c r="F1409" s="36">
        <v>15.3325</v>
      </c>
      <c r="G1409" s="37">
        <v>712.96</v>
      </c>
      <c r="H1409" s="38">
        <f t="shared" si="42"/>
        <v>737.69</v>
      </c>
      <c r="I1409" s="39">
        <f t="shared" si="43"/>
        <v>-3.3523566809906626E-2</v>
      </c>
    </row>
    <row r="1410" spans="1:9" x14ac:dyDescent="0.35">
      <c r="A1410" s="33">
        <v>28003</v>
      </c>
      <c r="B1410" s="34"/>
      <c r="C1410" s="34" t="s">
        <v>1014</v>
      </c>
      <c r="D1410" s="35" t="s">
        <v>15</v>
      </c>
      <c r="E1410" s="35" t="s">
        <v>27</v>
      </c>
      <c r="F1410" s="36">
        <v>27.290099999999999</v>
      </c>
      <c r="G1410" s="37">
        <v>1268.99</v>
      </c>
      <c r="H1410" s="38">
        <f t="shared" si="42"/>
        <v>1280.0999999999999</v>
      </c>
      <c r="I1410" s="39">
        <f t="shared" si="43"/>
        <v>-8.6790094523864544E-3</v>
      </c>
    </row>
    <row r="1411" spans="1:9" x14ac:dyDescent="0.35">
      <c r="A1411" s="33">
        <v>28005</v>
      </c>
      <c r="B1411" s="34"/>
      <c r="C1411" s="34" t="s">
        <v>1015</v>
      </c>
      <c r="D1411" s="35" t="s">
        <v>15</v>
      </c>
      <c r="E1411" s="35" t="s">
        <v>27</v>
      </c>
      <c r="F1411" s="36">
        <v>27.290099999999999</v>
      </c>
      <c r="G1411" s="37">
        <v>1268.99</v>
      </c>
      <c r="H1411" s="38">
        <f t="shared" si="42"/>
        <v>1280.0999999999999</v>
      </c>
      <c r="I1411" s="39">
        <f t="shared" si="43"/>
        <v>-8.6790094523864544E-3</v>
      </c>
    </row>
    <row r="1412" spans="1:9" x14ac:dyDescent="0.35">
      <c r="A1412" s="33">
        <v>28008</v>
      </c>
      <c r="B1412" s="34"/>
      <c r="C1412" s="34" t="s">
        <v>1016</v>
      </c>
      <c r="D1412" s="35" t="s">
        <v>15</v>
      </c>
      <c r="E1412" s="35" t="s">
        <v>27</v>
      </c>
      <c r="F1412" s="36">
        <v>27.290099999999999</v>
      </c>
      <c r="G1412" s="37">
        <v>1268.99</v>
      </c>
      <c r="H1412" s="38">
        <f t="shared" si="42"/>
        <v>1280.0999999999999</v>
      </c>
      <c r="I1412" s="39">
        <f t="shared" si="43"/>
        <v>-8.6790094523864544E-3</v>
      </c>
    </row>
    <row r="1413" spans="1:9" x14ac:dyDescent="0.35">
      <c r="A1413" s="33">
        <v>28010</v>
      </c>
      <c r="B1413" s="34"/>
      <c r="C1413" s="34" t="s">
        <v>1017</v>
      </c>
      <c r="D1413" s="35" t="s">
        <v>15</v>
      </c>
      <c r="E1413" s="35" t="s">
        <v>16</v>
      </c>
      <c r="F1413" s="36"/>
      <c r="G1413" s="37">
        <v>122.07</v>
      </c>
      <c r="H1413" s="38">
        <f t="shared" si="42"/>
        <v>124.2</v>
      </c>
      <c r="I1413" s="39">
        <f t="shared" si="43"/>
        <v>-1.7149758454106358E-2</v>
      </c>
    </row>
    <row r="1414" spans="1:9" x14ac:dyDescent="0.35">
      <c r="A1414" s="33">
        <v>28011</v>
      </c>
      <c r="B1414" s="34"/>
      <c r="C1414" s="34" t="s">
        <v>1018</v>
      </c>
      <c r="D1414" s="35" t="s">
        <v>15</v>
      </c>
      <c r="E1414" s="35" t="s">
        <v>27</v>
      </c>
      <c r="F1414" s="36">
        <v>15.3325</v>
      </c>
      <c r="G1414" s="37">
        <v>712.96</v>
      </c>
      <c r="H1414" s="38">
        <f t="shared" si="42"/>
        <v>737.69</v>
      </c>
      <c r="I1414" s="39">
        <f t="shared" si="43"/>
        <v>-3.3523566809906626E-2</v>
      </c>
    </row>
    <row r="1415" spans="1:9" x14ac:dyDescent="0.35">
      <c r="A1415" s="33">
        <v>28020</v>
      </c>
      <c r="B1415" s="34"/>
      <c r="C1415" s="34" t="s">
        <v>1019</v>
      </c>
      <c r="D1415" s="35" t="s">
        <v>15</v>
      </c>
      <c r="E1415" s="35" t="s">
        <v>27</v>
      </c>
      <c r="F1415" s="36">
        <v>27.290099999999999</v>
      </c>
      <c r="G1415" s="37">
        <v>1268.99</v>
      </c>
      <c r="H1415" s="38">
        <f t="shared" si="42"/>
        <v>1280.0999999999999</v>
      </c>
      <c r="I1415" s="39">
        <f t="shared" si="43"/>
        <v>-8.6790094523864544E-3</v>
      </c>
    </row>
    <row r="1416" spans="1:9" x14ac:dyDescent="0.35">
      <c r="A1416" s="33">
        <v>28022</v>
      </c>
      <c r="B1416" s="34"/>
      <c r="C1416" s="34" t="s">
        <v>1019</v>
      </c>
      <c r="D1416" s="35" t="s">
        <v>15</v>
      </c>
      <c r="E1416" s="35" t="s">
        <v>27</v>
      </c>
      <c r="F1416" s="36">
        <v>27.290099999999999</v>
      </c>
      <c r="G1416" s="37">
        <v>1268.99</v>
      </c>
      <c r="H1416" s="38">
        <f t="shared" si="42"/>
        <v>1280.0999999999999</v>
      </c>
      <c r="I1416" s="39">
        <f t="shared" si="43"/>
        <v>-8.6790094523864544E-3</v>
      </c>
    </row>
    <row r="1417" spans="1:9" x14ac:dyDescent="0.35">
      <c r="A1417" s="33">
        <v>28024</v>
      </c>
      <c r="B1417" s="34"/>
      <c r="C1417" s="34" t="s">
        <v>1020</v>
      </c>
      <c r="D1417" s="35" t="s">
        <v>15</v>
      </c>
      <c r="E1417" s="35" t="s">
        <v>27</v>
      </c>
      <c r="F1417" s="36">
        <v>15.3325</v>
      </c>
      <c r="G1417" s="37">
        <v>712.96</v>
      </c>
      <c r="H1417" s="38">
        <f t="shared" si="42"/>
        <v>737.69</v>
      </c>
      <c r="I1417" s="39">
        <f t="shared" si="43"/>
        <v>-3.3523566809906626E-2</v>
      </c>
    </row>
    <row r="1418" spans="1:9" x14ac:dyDescent="0.35">
      <c r="A1418" s="33">
        <v>28035</v>
      </c>
      <c r="B1418" s="34"/>
      <c r="C1418" s="34" t="s">
        <v>1021</v>
      </c>
      <c r="D1418" s="35" t="s">
        <v>15</v>
      </c>
      <c r="E1418" s="35" t="s">
        <v>27</v>
      </c>
      <c r="F1418" s="36">
        <v>17.066700000000001</v>
      </c>
      <c r="G1418" s="37">
        <v>793.6</v>
      </c>
      <c r="H1418" s="38">
        <f t="shared" si="42"/>
        <v>785.53</v>
      </c>
      <c r="I1418" s="39">
        <f t="shared" si="43"/>
        <v>1.0273318651101869E-2</v>
      </c>
    </row>
    <row r="1419" spans="1:9" x14ac:dyDescent="0.35">
      <c r="A1419" s="33">
        <v>28039</v>
      </c>
      <c r="B1419" s="34"/>
      <c r="C1419" s="34" t="s">
        <v>1022</v>
      </c>
      <c r="D1419" s="35" t="s">
        <v>15</v>
      </c>
      <c r="E1419" s="35" t="s">
        <v>18</v>
      </c>
      <c r="F1419" s="36">
        <v>23.389900000000001</v>
      </c>
      <c r="G1419" s="37">
        <v>1087.6300000000001</v>
      </c>
      <c r="H1419" s="38">
        <f t="shared" si="42"/>
        <v>1062.93</v>
      </c>
      <c r="I1419" s="39">
        <f t="shared" si="43"/>
        <v>2.3237654408098413E-2</v>
      </c>
    </row>
    <row r="1420" spans="1:9" x14ac:dyDescent="0.35">
      <c r="A1420" s="33">
        <v>28041</v>
      </c>
      <c r="B1420" s="34"/>
      <c r="C1420" s="34" t="s">
        <v>1023</v>
      </c>
      <c r="D1420" s="35" t="s">
        <v>15</v>
      </c>
      <c r="E1420" s="35" t="s">
        <v>18</v>
      </c>
      <c r="F1420" s="36">
        <v>23.389900000000001</v>
      </c>
      <c r="G1420" s="37">
        <v>1087.6300000000001</v>
      </c>
      <c r="H1420" s="38">
        <f t="shared" ref="H1420:H1483" si="44">IF(ISERROR(VLOOKUP(A1420,Rates2018,8,FALSE)),0,VLOOKUP(A1420,Rates2018,8,FALSE))</f>
        <v>1062.93</v>
      </c>
      <c r="I1420" s="39">
        <f t="shared" si="43"/>
        <v>2.3237654408098413E-2</v>
      </c>
    </row>
    <row r="1421" spans="1:9" x14ac:dyDescent="0.35">
      <c r="A1421" s="33">
        <v>28043</v>
      </c>
      <c r="B1421" s="34"/>
      <c r="C1421" s="34" t="s">
        <v>1024</v>
      </c>
      <c r="D1421" s="35" t="s">
        <v>15</v>
      </c>
      <c r="E1421" s="35" t="s">
        <v>18</v>
      </c>
      <c r="F1421" s="36">
        <v>11.8651</v>
      </c>
      <c r="G1421" s="37">
        <v>551.73</v>
      </c>
      <c r="H1421" s="38">
        <f t="shared" si="44"/>
        <v>542.96</v>
      </c>
      <c r="I1421" s="39">
        <f t="shared" ref="I1421:I1484" si="45">IFERROR((G1421-H1421)/H1421,0)</f>
        <v>1.6152202740533337E-2</v>
      </c>
    </row>
    <row r="1422" spans="1:9" x14ac:dyDescent="0.35">
      <c r="A1422" s="33">
        <v>28045</v>
      </c>
      <c r="B1422" s="34"/>
      <c r="C1422" s="34" t="s">
        <v>1025</v>
      </c>
      <c r="D1422" s="35" t="s">
        <v>15</v>
      </c>
      <c r="E1422" s="35" t="s">
        <v>18</v>
      </c>
      <c r="F1422" s="36">
        <v>23.389900000000001</v>
      </c>
      <c r="G1422" s="37">
        <v>1087.6300000000001</v>
      </c>
      <c r="H1422" s="38">
        <f t="shared" si="44"/>
        <v>1062.93</v>
      </c>
      <c r="I1422" s="39">
        <f t="shared" si="45"/>
        <v>2.3237654408098413E-2</v>
      </c>
    </row>
    <row r="1423" spans="1:9" x14ac:dyDescent="0.35">
      <c r="A1423" s="33">
        <v>28046</v>
      </c>
      <c r="B1423" s="34"/>
      <c r="C1423" s="34" t="s">
        <v>1026</v>
      </c>
      <c r="D1423" s="35" t="s">
        <v>15</v>
      </c>
      <c r="E1423" s="35" t="s">
        <v>18</v>
      </c>
      <c r="F1423" s="36">
        <v>23.389900000000001</v>
      </c>
      <c r="G1423" s="37">
        <v>1087.6300000000001</v>
      </c>
      <c r="H1423" s="38">
        <f t="shared" si="44"/>
        <v>1062.93</v>
      </c>
      <c r="I1423" s="39">
        <f t="shared" si="45"/>
        <v>2.3237654408098413E-2</v>
      </c>
    </row>
    <row r="1424" spans="1:9" x14ac:dyDescent="0.35">
      <c r="A1424" s="33">
        <v>28047</v>
      </c>
      <c r="B1424" s="34"/>
      <c r="C1424" s="34" t="s">
        <v>1027</v>
      </c>
      <c r="D1424" s="35" t="s">
        <v>15</v>
      </c>
      <c r="E1424" s="35" t="s">
        <v>18</v>
      </c>
      <c r="F1424" s="36">
        <v>23.389900000000001</v>
      </c>
      <c r="G1424" s="37">
        <v>1087.6300000000001</v>
      </c>
      <c r="H1424" s="38">
        <f t="shared" si="44"/>
        <v>1062.93</v>
      </c>
      <c r="I1424" s="39">
        <f t="shared" si="45"/>
        <v>2.3237654408098413E-2</v>
      </c>
    </row>
    <row r="1425" spans="1:9" x14ac:dyDescent="0.35">
      <c r="A1425" s="33">
        <v>28050</v>
      </c>
      <c r="B1425" s="34"/>
      <c r="C1425" s="34" t="s">
        <v>1028</v>
      </c>
      <c r="D1425" s="35" t="s">
        <v>15</v>
      </c>
      <c r="E1425" s="35" t="s">
        <v>27</v>
      </c>
      <c r="F1425" s="36">
        <v>27.290099999999999</v>
      </c>
      <c r="G1425" s="37">
        <v>1268.99</v>
      </c>
      <c r="H1425" s="38">
        <f t="shared" si="44"/>
        <v>1280.0999999999999</v>
      </c>
      <c r="I1425" s="39">
        <f t="shared" si="45"/>
        <v>-8.6790094523864544E-3</v>
      </c>
    </row>
    <row r="1426" spans="1:9" x14ac:dyDescent="0.35">
      <c r="A1426" s="33">
        <v>28052</v>
      </c>
      <c r="B1426" s="34"/>
      <c r="C1426" s="34" t="s">
        <v>1028</v>
      </c>
      <c r="D1426" s="35" t="s">
        <v>15</v>
      </c>
      <c r="E1426" s="35" t="s">
        <v>27</v>
      </c>
      <c r="F1426" s="36">
        <v>27.290099999999999</v>
      </c>
      <c r="G1426" s="37">
        <v>1268.99</v>
      </c>
      <c r="H1426" s="38">
        <f t="shared" si="44"/>
        <v>1280.0999999999999</v>
      </c>
      <c r="I1426" s="39">
        <f t="shared" si="45"/>
        <v>-8.6790094523864544E-3</v>
      </c>
    </row>
    <row r="1427" spans="1:9" x14ac:dyDescent="0.35">
      <c r="A1427" s="33">
        <v>28054</v>
      </c>
      <c r="B1427" s="34"/>
      <c r="C1427" s="34" t="s">
        <v>1029</v>
      </c>
      <c r="D1427" s="35" t="s">
        <v>15</v>
      </c>
      <c r="E1427" s="35" t="s">
        <v>27</v>
      </c>
      <c r="F1427" s="36">
        <v>27.290099999999999</v>
      </c>
      <c r="G1427" s="37">
        <v>1268.99</v>
      </c>
      <c r="H1427" s="38">
        <f t="shared" si="44"/>
        <v>1280.0999999999999</v>
      </c>
      <c r="I1427" s="39">
        <f t="shared" si="45"/>
        <v>-8.6790094523864544E-3</v>
      </c>
    </row>
    <row r="1428" spans="1:9" x14ac:dyDescent="0.35">
      <c r="A1428" s="33">
        <v>28055</v>
      </c>
      <c r="B1428" s="34"/>
      <c r="C1428" s="34" t="s">
        <v>1030</v>
      </c>
      <c r="D1428" s="35" t="s">
        <v>15</v>
      </c>
      <c r="E1428" s="35" t="s">
        <v>27</v>
      </c>
      <c r="F1428" s="36">
        <v>17.066700000000001</v>
      </c>
      <c r="G1428" s="37">
        <v>793.6</v>
      </c>
      <c r="H1428" s="38">
        <f t="shared" si="44"/>
        <v>785.53</v>
      </c>
      <c r="I1428" s="39">
        <f t="shared" si="45"/>
        <v>1.0273318651101869E-2</v>
      </c>
    </row>
    <row r="1429" spans="1:9" x14ac:dyDescent="0.35">
      <c r="A1429" s="33">
        <v>28060</v>
      </c>
      <c r="B1429" s="34"/>
      <c r="C1429" s="34" t="s">
        <v>1031</v>
      </c>
      <c r="D1429" s="35" t="s">
        <v>15</v>
      </c>
      <c r="E1429" s="35" t="s">
        <v>27</v>
      </c>
      <c r="F1429" s="36">
        <v>27.290099999999999</v>
      </c>
      <c r="G1429" s="37">
        <v>1268.99</v>
      </c>
      <c r="H1429" s="38">
        <f t="shared" si="44"/>
        <v>1280.0999999999999</v>
      </c>
      <c r="I1429" s="39">
        <f t="shared" si="45"/>
        <v>-8.6790094523864544E-3</v>
      </c>
    </row>
    <row r="1430" spans="1:9" x14ac:dyDescent="0.35">
      <c r="A1430" s="33">
        <v>28062</v>
      </c>
      <c r="B1430" s="34"/>
      <c r="C1430" s="34" t="s">
        <v>1032</v>
      </c>
      <c r="D1430" s="35" t="s">
        <v>15</v>
      </c>
      <c r="E1430" s="35" t="s">
        <v>27</v>
      </c>
      <c r="F1430" s="36">
        <v>27.290099999999999</v>
      </c>
      <c r="G1430" s="37">
        <v>1268.99</v>
      </c>
      <c r="H1430" s="38">
        <f t="shared" si="44"/>
        <v>1280.0999999999999</v>
      </c>
      <c r="I1430" s="39">
        <f t="shared" si="45"/>
        <v>-8.6790094523864544E-3</v>
      </c>
    </row>
    <row r="1431" spans="1:9" x14ac:dyDescent="0.35">
      <c r="A1431" s="33">
        <v>28070</v>
      </c>
      <c r="B1431" s="34"/>
      <c r="C1431" s="34" t="s">
        <v>1033</v>
      </c>
      <c r="D1431" s="35" t="s">
        <v>15</v>
      </c>
      <c r="E1431" s="35" t="s">
        <v>27</v>
      </c>
      <c r="F1431" s="36">
        <v>27.290099999999999</v>
      </c>
      <c r="G1431" s="37">
        <v>1268.99</v>
      </c>
      <c r="H1431" s="38">
        <f t="shared" si="44"/>
        <v>1280.0999999999999</v>
      </c>
      <c r="I1431" s="39">
        <f t="shared" si="45"/>
        <v>-8.6790094523864544E-3</v>
      </c>
    </row>
    <row r="1432" spans="1:9" x14ac:dyDescent="0.35">
      <c r="A1432" s="33">
        <v>28072</v>
      </c>
      <c r="B1432" s="34"/>
      <c r="C1432" s="34" t="s">
        <v>1033</v>
      </c>
      <c r="D1432" s="35" t="s">
        <v>15</v>
      </c>
      <c r="E1432" s="35" t="s">
        <v>27</v>
      </c>
      <c r="F1432" s="36">
        <v>27.290099999999999</v>
      </c>
      <c r="G1432" s="37">
        <v>1268.99</v>
      </c>
      <c r="H1432" s="38">
        <f t="shared" si="44"/>
        <v>1280.0999999999999</v>
      </c>
      <c r="I1432" s="39">
        <f t="shared" si="45"/>
        <v>-8.6790094523864544E-3</v>
      </c>
    </row>
    <row r="1433" spans="1:9" x14ac:dyDescent="0.35">
      <c r="A1433" s="33">
        <v>28080</v>
      </c>
      <c r="B1433" s="34"/>
      <c r="C1433" s="34" t="s">
        <v>1034</v>
      </c>
      <c r="D1433" s="35" t="s">
        <v>15</v>
      </c>
      <c r="E1433" s="35" t="s">
        <v>27</v>
      </c>
      <c r="F1433" s="36">
        <v>15.3325</v>
      </c>
      <c r="G1433" s="37">
        <v>712.96</v>
      </c>
      <c r="H1433" s="38">
        <f t="shared" si="44"/>
        <v>737.69</v>
      </c>
      <c r="I1433" s="39">
        <f t="shared" si="45"/>
        <v>-3.3523566809906626E-2</v>
      </c>
    </row>
    <row r="1434" spans="1:9" x14ac:dyDescent="0.35">
      <c r="A1434" s="33">
        <v>28086</v>
      </c>
      <c r="B1434" s="34"/>
      <c r="C1434" s="34" t="s">
        <v>1035</v>
      </c>
      <c r="D1434" s="35" t="s">
        <v>15</v>
      </c>
      <c r="E1434" s="35" t="s">
        <v>27</v>
      </c>
      <c r="F1434" s="36">
        <v>27.290099999999999</v>
      </c>
      <c r="G1434" s="37">
        <v>1268.99</v>
      </c>
      <c r="H1434" s="38">
        <f t="shared" si="44"/>
        <v>1280.0999999999999</v>
      </c>
      <c r="I1434" s="39">
        <f t="shared" si="45"/>
        <v>-8.6790094523864544E-3</v>
      </c>
    </row>
    <row r="1435" spans="1:9" x14ac:dyDescent="0.35">
      <c r="A1435" s="33">
        <v>28088</v>
      </c>
      <c r="B1435" s="34"/>
      <c r="C1435" s="34" t="s">
        <v>1035</v>
      </c>
      <c r="D1435" s="35" t="s">
        <v>15</v>
      </c>
      <c r="E1435" s="35" t="s">
        <v>27</v>
      </c>
      <c r="F1435" s="36">
        <v>27.290099999999999</v>
      </c>
      <c r="G1435" s="37">
        <v>1268.99</v>
      </c>
      <c r="H1435" s="38">
        <f t="shared" si="44"/>
        <v>737.69</v>
      </c>
      <c r="I1435" s="39">
        <f t="shared" si="45"/>
        <v>0.72022123114045189</v>
      </c>
    </row>
    <row r="1436" spans="1:9" x14ac:dyDescent="0.35">
      <c r="A1436" s="33">
        <v>28090</v>
      </c>
      <c r="B1436" s="34"/>
      <c r="C1436" s="34" t="s">
        <v>1034</v>
      </c>
      <c r="D1436" s="35" t="s">
        <v>15</v>
      </c>
      <c r="E1436" s="35" t="s">
        <v>27</v>
      </c>
      <c r="F1436" s="36">
        <v>15.3325</v>
      </c>
      <c r="G1436" s="37">
        <v>712.96</v>
      </c>
      <c r="H1436" s="38">
        <f t="shared" si="44"/>
        <v>737.69</v>
      </c>
      <c r="I1436" s="39">
        <f t="shared" si="45"/>
        <v>-3.3523566809906626E-2</v>
      </c>
    </row>
    <row r="1437" spans="1:9" x14ac:dyDescent="0.35">
      <c r="A1437" s="33">
        <v>28092</v>
      </c>
      <c r="B1437" s="34"/>
      <c r="C1437" s="34" t="s">
        <v>1036</v>
      </c>
      <c r="D1437" s="35" t="s">
        <v>15</v>
      </c>
      <c r="E1437" s="35" t="s">
        <v>27</v>
      </c>
      <c r="F1437" s="36">
        <v>15.3325</v>
      </c>
      <c r="G1437" s="37">
        <v>712.96</v>
      </c>
      <c r="H1437" s="38">
        <f t="shared" si="44"/>
        <v>737.69</v>
      </c>
      <c r="I1437" s="39">
        <f t="shared" si="45"/>
        <v>-3.3523566809906626E-2</v>
      </c>
    </row>
    <row r="1438" spans="1:9" x14ac:dyDescent="0.35">
      <c r="A1438" s="33">
        <v>28100</v>
      </c>
      <c r="B1438" s="34"/>
      <c r="C1438" s="34" t="s">
        <v>1037</v>
      </c>
      <c r="D1438" s="35" t="s">
        <v>15</v>
      </c>
      <c r="E1438" s="35" t="s">
        <v>27</v>
      </c>
      <c r="F1438" s="36">
        <v>27.290099999999999</v>
      </c>
      <c r="G1438" s="37">
        <v>1268.99</v>
      </c>
      <c r="H1438" s="38">
        <f t="shared" si="44"/>
        <v>1280.0999999999999</v>
      </c>
      <c r="I1438" s="39">
        <f t="shared" si="45"/>
        <v>-8.6790094523864544E-3</v>
      </c>
    </row>
    <row r="1439" spans="1:9" x14ac:dyDescent="0.35">
      <c r="A1439" s="33">
        <v>28102</v>
      </c>
      <c r="B1439" s="34"/>
      <c r="C1439" s="34" t="s">
        <v>1038</v>
      </c>
      <c r="D1439" s="35" t="s">
        <v>15</v>
      </c>
      <c r="E1439" s="35" t="s">
        <v>114</v>
      </c>
      <c r="F1439" s="36">
        <v>82.094399999999993</v>
      </c>
      <c r="G1439" s="37">
        <v>3817.39</v>
      </c>
      <c r="H1439" s="38">
        <f t="shared" si="44"/>
        <v>2721.78</v>
      </c>
      <c r="I1439" s="39">
        <f t="shared" si="45"/>
        <v>0.40253437088963823</v>
      </c>
    </row>
    <row r="1440" spans="1:9" x14ac:dyDescent="0.35">
      <c r="A1440" s="33">
        <v>28103</v>
      </c>
      <c r="B1440" s="34"/>
      <c r="C1440" s="34" t="s">
        <v>1038</v>
      </c>
      <c r="D1440" s="35" t="s">
        <v>15</v>
      </c>
      <c r="E1440" s="35" t="s">
        <v>114</v>
      </c>
      <c r="F1440" s="36">
        <v>71.876099999999994</v>
      </c>
      <c r="G1440" s="37">
        <v>3342.24</v>
      </c>
      <c r="H1440" s="38">
        <f t="shared" si="44"/>
        <v>2721.78</v>
      </c>
      <c r="I1440" s="39">
        <f t="shared" si="45"/>
        <v>0.22796111368295729</v>
      </c>
    </row>
    <row r="1441" spans="1:9" x14ac:dyDescent="0.35">
      <c r="A1441" s="33">
        <v>28104</v>
      </c>
      <c r="B1441" s="34"/>
      <c r="C1441" s="34" t="s">
        <v>1034</v>
      </c>
      <c r="D1441" s="35" t="s">
        <v>15</v>
      </c>
      <c r="E1441" s="35" t="s">
        <v>27</v>
      </c>
      <c r="F1441" s="36">
        <v>27.290099999999999</v>
      </c>
      <c r="G1441" s="37">
        <v>1268.99</v>
      </c>
      <c r="H1441" s="38">
        <f t="shared" si="44"/>
        <v>1280.0999999999999</v>
      </c>
      <c r="I1441" s="39">
        <f t="shared" si="45"/>
        <v>-8.6790094523864544E-3</v>
      </c>
    </row>
    <row r="1442" spans="1:9" x14ac:dyDescent="0.35">
      <c r="A1442" s="33">
        <v>28106</v>
      </c>
      <c r="B1442" s="34"/>
      <c r="C1442" s="34" t="s">
        <v>1038</v>
      </c>
      <c r="D1442" s="35" t="s">
        <v>15</v>
      </c>
      <c r="E1442" s="35" t="s">
        <v>27</v>
      </c>
      <c r="F1442" s="36">
        <v>59.701099999999997</v>
      </c>
      <c r="G1442" s="37">
        <v>2776.1</v>
      </c>
      <c r="H1442" s="38">
        <f t="shared" si="44"/>
        <v>2721.78</v>
      </c>
      <c r="I1442" s="39">
        <f t="shared" si="45"/>
        <v>1.9957527794310967E-2</v>
      </c>
    </row>
    <row r="1443" spans="1:9" x14ac:dyDescent="0.35">
      <c r="A1443" s="33">
        <v>28107</v>
      </c>
      <c r="B1443" s="34"/>
      <c r="C1443" s="34" t="s">
        <v>1038</v>
      </c>
      <c r="D1443" s="35" t="s">
        <v>15</v>
      </c>
      <c r="E1443" s="35" t="s">
        <v>27</v>
      </c>
      <c r="F1443" s="36">
        <v>59.701099999999997</v>
      </c>
      <c r="G1443" s="37">
        <v>2776.1</v>
      </c>
      <c r="H1443" s="38">
        <f t="shared" si="44"/>
        <v>2721.78</v>
      </c>
      <c r="I1443" s="39">
        <f t="shared" si="45"/>
        <v>1.9957527794310967E-2</v>
      </c>
    </row>
    <row r="1444" spans="1:9" x14ac:dyDescent="0.35">
      <c r="A1444" s="33">
        <v>28108</v>
      </c>
      <c r="B1444" s="34"/>
      <c r="C1444" s="34" t="s">
        <v>1036</v>
      </c>
      <c r="D1444" s="35" t="s">
        <v>15</v>
      </c>
      <c r="E1444" s="35" t="s">
        <v>27</v>
      </c>
      <c r="F1444" s="36">
        <v>15.3325</v>
      </c>
      <c r="G1444" s="37">
        <v>712.96</v>
      </c>
      <c r="H1444" s="38">
        <f t="shared" si="44"/>
        <v>737.69</v>
      </c>
      <c r="I1444" s="39">
        <f t="shared" si="45"/>
        <v>-3.3523566809906626E-2</v>
      </c>
    </row>
    <row r="1445" spans="1:9" x14ac:dyDescent="0.35">
      <c r="A1445" s="33">
        <v>28110</v>
      </c>
      <c r="B1445" s="34"/>
      <c r="C1445" s="34" t="s">
        <v>1039</v>
      </c>
      <c r="D1445" s="35" t="s">
        <v>15</v>
      </c>
      <c r="E1445" s="35" t="s">
        <v>27</v>
      </c>
      <c r="F1445" s="36">
        <v>27.290099999999999</v>
      </c>
      <c r="G1445" s="37">
        <v>1268.99</v>
      </c>
      <c r="H1445" s="38">
        <f t="shared" si="44"/>
        <v>1280.0999999999999</v>
      </c>
      <c r="I1445" s="39">
        <f t="shared" si="45"/>
        <v>-8.6790094523864544E-3</v>
      </c>
    </row>
    <row r="1446" spans="1:9" x14ac:dyDescent="0.35">
      <c r="A1446" s="33">
        <v>28111</v>
      </c>
      <c r="B1446" s="34"/>
      <c r="C1446" s="34" t="s">
        <v>1039</v>
      </c>
      <c r="D1446" s="35" t="s">
        <v>15</v>
      </c>
      <c r="E1446" s="35" t="s">
        <v>27</v>
      </c>
      <c r="F1446" s="36">
        <v>27.290099999999999</v>
      </c>
      <c r="G1446" s="37">
        <v>1268.99</v>
      </c>
      <c r="H1446" s="38">
        <f t="shared" si="44"/>
        <v>1280.0999999999999</v>
      </c>
      <c r="I1446" s="39">
        <f t="shared" si="45"/>
        <v>-8.6790094523864544E-3</v>
      </c>
    </row>
    <row r="1447" spans="1:9" x14ac:dyDescent="0.35">
      <c r="A1447" s="33">
        <v>28112</v>
      </c>
      <c r="B1447" s="34"/>
      <c r="C1447" s="34" t="s">
        <v>1039</v>
      </c>
      <c r="D1447" s="35" t="s">
        <v>15</v>
      </c>
      <c r="E1447" s="35" t="s">
        <v>27</v>
      </c>
      <c r="F1447" s="36">
        <v>27.290099999999999</v>
      </c>
      <c r="G1447" s="37">
        <v>1268.99</v>
      </c>
      <c r="H1447" s="38">
        <f t="shared" si="44"/>
        <v>1280.0999999999999</v>
      </c>
      <c r="I1447" s="39">
        <f t="shared" si="45"/>
        <v>-8.6790094523864544E-3</v>
      </c>
    </row>
    <row r="1448" spans="1:9" x14ac:dyDescent="0.35">
      <c r="A1448" s="33">
        <v>28113</v>
      </c>
      <c r="B1448" s="34"/>
      <c r="C1448" s="34" t="s">
        <v>1039</v>
      </c>
      <c r="D1448" s="35" t="s">
        <v>15</v>
      </c>
      <c r="E1448" s="35" t="s">
        <v>27</v>
      </c>
      <c r="F1448" s="36">
        <v>27.290099999999999</v>
      </c>
      <c r="G1448" s="37">
        <v>1268.99</v>
      </c>
      <c r="H1448" s="38">
        <f t="shared" si="44"/>
        <v>1280.0999999999999</v>
      </c>
      <c r="I1448" s="39">
        <f t="shared" si="45"/>
        <v>-8.6790094523864544E-3</v>
      </c>
    </row>
    <row r="1449" spans="1:9" x14ac:dyDescent="0.35">
      <c r="A1449" s="33">
        <v>28114</v>
      </c>
      <c r="B1449" s="34"/>
      <c r="C1449" s="34" t="s">
        <v>1040</v>
      </c>
      <c r="D1449" s="35" t="s">
        <v>15</v>
      </c>
      <c r="E1449" s="35" t="s">
        <v>27</v>
      </c>
      <c r="F1449" s="36">
        <v>27.290099999999999</v>
      </c>
      <c r="G1449" s="37">
        <v>1268.99</v>
      </c>
      <c r="H1449" s="38">
        <f t="shared" si="44"/>
        <v>1280.0999999999999</v>
      </c>
      <c r="I1449" s="39">
        <f t="shared" si="45"/>
        <v>-8.6790094523864544E-3</v>
      </c>
    </row>
    <row r="1450" spans="1:9" x14ac:dyDescent="0.35">
      <c r="A1450" s="33">
        <v>28116</v>
      </c>
      <c r="B1450" s="34"/>
      <c r="C1450" s="34" t="s">
        <v>1041</v>
      </c>
      <c r="D1450" s="35" t="s">
        <v>15</v>
      </c>
      <c r="E1450" s="35" t="s">
        <v>27</v>
      </c>
      <c r="F1450" s="36">
        <v>27.290099999999999</v>
      </c>
      <c r="G1450" s="37">
        <v>1268.99</v>
      </c>
      <c r="H1450" s="38">
        <f t="shared" si="44"/>
        <v>1280.0999999999999</v>
      </c>
      <c r="I1450" s="39">
        <f t="shared" si="45"/>
        <v>-8.6790094523864544E-3</v>
      </c>
    </row>
    <row r="1451" spans="1:9" x14ac:dyDescent="0.35">
      <c r="A1451" s="33">
        <v>28118</v>
      </c>
      <c r="B1451" s="34"/>
      <c r="C1451" s="34" t="s">
        <v>1042</v>
      </c>
      <c r="D1451" s="35" t="s">
        <v>15</v>
      </c>
      <c r="E1451" s="35" t="s">
        <v>27</v>
      </c>
      <c r="F1451" s="36">
        <v>27.290099999999999</v>
      </c>
      <c r="G1451" s="37">
        <v>1268.99</v>
      </c>
      <c r="H1451" s="38">
        <f t="shared" si="44"/>
        <v>1280.0999999999999</v>
      </c>
      <c r="I1451" s="39">
        <f t="shared" si="45"/>
        <v>-8.6790094523864544E-3</v>
      </c>
    </row>
    <row r="1452" spans="1:9" x14ac:dyDescent="0.35">
      <c r="A1452" s="33">
        <v>28119</v>
      </c>
      <c r="B1452" s="34"/>
      <c r="C1452" s="34" t="s">
        <v>1043</v>
      </c>
      <c r="D1452" s="35" t="s">
        <v>15</v>
      </c>
      <c r="E1452" s="35" t="s">
        <v>27</v>
      </c>
      <c r="F1452" s="36">
        <v>27.290099999999999</v>
      </c>
      <c r="G1452" s="37">
        <v>1268.99</v>
      </c>
      <c r="H1452" s="38">
        <f t="shared" si="44"/>
        <v>1280.0999999999999</v>
      </c>
      <c r="I1452" s="39">
        <f t="shared" si="45"/>
        <v>-8.6790094523864544E-3</v>
      </c>
    </row>
    <row r="1453" spans="1:9" x14ac:dyDescent="0.35">
      <c r="A1453" s="33">
        <v>28120</v>
      </c>
      <c r="B1453" s="34"/>
      <c r="C1453" s="34" t="s">
        <v>1044</v>
      </c>
      <c r="D1453" s="35" t="s">
        <v>15</v>
      </c>
      <c r="E1453" s="35" t="s">
        <v>27</v>
      </c>
      <c r="F1453" s="36">
        <v>27.290099999999999</v>
      </c>
      <c r="G1453" s="37">
        <v>1268.99</v>
      </c>
      <c r="H1453" s="38">
        <f t="shared" si="44"/>
        <v>1280.0999999999999</v>
      </c>
      <c r="I1453" s="39">
        <f t="shared" si="45"/>
        <v>-8.6790094523864544E-3</v>
      </c>
    </row>
    <row r="1454" spans="1:9" x14ac:dyDescent="0.35">
      <c r="A1454" s="33">
        <v>28122</v>
      </c>
      <c r="B1454" s="34"/>
      <c r="C1454" s="34" t="s">
        <v>1045</v>
      </c>
      <c r="D1454" s="35" t="s">
        <v>15</v>
      </c>
      <c r="E1454" s="35" t="s">
        <v>27</v>
      </c>
      <c r="F1454" s="36">
        <v>27.290099999999999</v>
      </c>
      <c r="G1454" s="37">
        <v>1268.99</v>
      </c>
      <c r="H1454" s="38">
        <f t="shared" si="44"/>
        <v>1280.0999999999999</v>
      </c>
      <c r="I1454" s="39">
        <f t="shared" si="45"/>
        <v>-8.6790094523864544E-3</v>
      </c>
    </row>
    <row r="1455" spans="1:9" x14ac:dyDescent="0.35">
      <c r="A1455" s="33">
        <v>28124</v>
      </c>
      <c r="B1455" s="34"/>
      <c r="C1455" s="34" t="s">
        <v>1046</v>
      </c>
      <c r="D1455" s="35" t="s">
        <v>15</v>
      </c>
      <c r="E1455" s="35" t="s">
        <v>16</v>
      </c>
      <c r="F1455" s="36"/>
      <c r="G1455" s="37">
        <v>297.44</v>
      </c>
      <c r="H1455" s="38">
        <f t="shared" si="44"/>
        <v>303.12</v>
      </c>
      <c r="I1455" s="39">
        <f t="shared" si="45"/>
        <v>-1.8738453417788358E-2</v>
      </c>
    </row>
    <row r="1456" spans="1:9" x14ac:dyDescent="0.35">
      <c r="A1456" s="33">
        <v>28126</v>
      </c>
      <c r="B1456" s="34"/>
      <c r="C1456" s="34" t="s">
        <v>1046</v>
      </c>
      <c r="D1456" s="35" t="s">
        <v>15</v>
      </c>
      <c r="E1456" s="35" t="s">
        <v>27</v>
      </c>
      <c r="F1456" s="36">
        <v>27.290099999999999</v>
      </c>
      <c r="G1456" s="37">
        <v>1268.99</v>
      </c>
      <c r="H1456" s="38">
        <f t="shared" si="44"/>
        <v>737.69</v>
      </c>
      <c r="I1456" s="39">
        <f t="shared" si="45"/>
        <v>0.72022123114045189</v>
      </c>
    </row>
    <row r="1457" spans="1:9" x14ac:dyDescent="0.35">
      <c r="A1457" s="33">
        <v>28130</v>
      </c>
      <c r="B1457" s="34"/>
      <c r="C1457" s="34" t="s">
        <v>1047</v>
      </c>
      <c r="D1457" s="35" t="s">
        <v>15</v>
      </c>
      <c r="E1457" s="35" t="s">
        <v>27</v>
      </c>
      <c r="F1457" s="36">
        <v>27.290099999999999</v>
      </c>
      <c r="G1457" s="37">
        <v>1268.99</v>
      </c>
      <c r="H1457" s="38">
        <f t="shared" si="44"/>
        <v>1280.0999999999999</v>
      </c>
      <c r="I1457" s="39">
        <f t="shared" si="45"/>
        <v>-8.6790094523864544E-3</v>
      </c>
    </row>
    <row r="1458" spans="1:9" x14ac:dyDescent="0.35">
      <c r="A1458" s="33">
        <v>28140</v>
      </c>
      <c r="B1458" s="34"/>
      <c r="C1458" s="34" t="s">
        <v>1048</v>
      </c>
      <c r="D1458" s="35" t="s">
        <v>15</v>
      </c>
      <c r="E1458" s="35" t="s">
        <v>27</v>
      </c>
      <c r="F1458" s="36">
        <v>27.290099999999999</v>
      </c>
      <c r="G1458" s="37">
        <v>1268.99</v>
      </c>
      <c r="H1458" s="38">
        <f t="shared" si="44"/>
        <v>1280.0999999999999</v>
      </c>
      <c r="I1458" s="39">
        <f t="shared" si="45"/>
        <v>-8.6790094523864544E-3</v>
      </c>
    </row>
    <row r="1459" spans="1:9" x14ac:dyDescent="0.35">
      <c r="A1459" s="33">
        <v>28150</v>
      </c>
      <c r="B1459" s="34"/>
      <c r="C1459" s="34" t="s">
        <v>1049</v>
      </c>
      <c r="D1459" s="35" t="s">
        <v>15</v>
      </c>
      <c r="E1459" s="35" t="s">
        <v>27</v>
      </c>
      <c r="F1459" s="36">
        <v>27.290099999999999</v>
      </c>
      <c r="G1459" s="37">
        <v>1268.99</v>
      </c>
      <c r="H1459" s="38">
        <f t="shared" si="44"/>
        <v>1280.0999999999999</v>
      </c>
      <c r="I1459" s="39">
        <f t="shared" si="45"/>
        <v>-8.6790094523864544E-3</v>
      </c>
    </row>
    <row r="1460" spans="1:9" x14ac:dyDescent="0.35">
      <c r="A1460" s="33">
        <v>28153</v>
      </c>
      <c r="B1460" s="34"/>
      <c r="C1460" s="34" t="s">
        <v>1046</v>
      </c>
      <c r="D1460" s="35" t="s">
        <v>15</v>
      </c>
      <c r="E1460" s="35" t="s">
        <v>27</v>
      </c>
      <c r="F1460" s="36">
        <v>27.290099999999999</v>
      </c>
      <c r="G1460" s="37">
        <v>1268.99</v>
      </c>
      <c r="H1460" s="38">
        <f t="shared" si="44"/>
        <v>737.69</v>
      </c>
      <c r="I1460" s="39">
        <f t="shared" si="45"/>
        <v>0.72022123114045189</v>
      </c>
    </row>
    <row r="1461" spans="1:9" x14ac:dyDescent="0.35">
      <c r="A1461" s="33">
        <v>28160</v>
      </c>
      <c r="B1461" s="34"/>
      <c r="C1461" s="34" t="s">
        <v>1046</v>
      </c>
      <c r="D1461" s="35" t="s">
        <v>15</v>
      </c>
      <c r="E1461" s="35" t="s">
        <v>27</v>
      </c>
      <c r="F1461" s="36">
        <v>27.290099999999999</v>
      </c>
      <c r="G1461" s="37">
        <v>1268.99</v>
      </c>
      <c r="H1461" s="38">
        <f t="shared" si="44"/>
        <v>1280.0999999999999</v>
      </c>
      <c r="I1461" s="39">
        <f t="shared" si="45"/>
        <v>-8.6790094523864544E-3</v>
      </c>
    </row>
    <row r="1462" spans="1:9" x14ac:dyDescent="0.35">
      <c r="A1462" s="33">
        <v>28171</v>
      </c>
      <c r="B1462" s="34"/>
      <c r="C1462" s="34" t="s">
        <v>1050</v>
      </c>
      <c r="D1462" s="35" t="s">
        <v>15</v>
      </c>
      <c r="E1462" s="35" t="s">
        <v>27</v>
      </c>
      <c r="F1462" s="36">
        <v>27.290099999999999</v>
      </c>
      <c r="G1462" s="37">
        <v>1268.99</v>
      </c>
      <c r="H1462" s="38">
        <f t="shared" si="44"/>
        <v>1280.0999999999999</v>
      </c>
      <c r="I1462" s="39">
        <f t="shared" si="45"/>
        <v>-8.6790094523864544E-3</v>
      </c>
    </row>
    <row r="1463" spans="1:9" x14ac:dyDescent="0.35">
      <c r="A1463" s="33">
        <v>28173</v>
      </c>
      <c r="B1463" s="34"/>
      <c r="C1463" s="34" t="s">
        <v>1051</v>
      </c>
      <c r="D1463" s="35" t="s">
        <v>15</v>
      </c>
      <c r="E1463" s="35" t="s">
        <v>27</v>
      </c>
      <c r="F1463" s="36">
        <v>27.290099999999999</v>
      </c>
      <c r="G1463" s="37">
        <v>1268.99</v>
      </c>
      <c r="H1463" s="38">
        <f t="shared" si="44"/>
        <v>1280.0999999999999</v>
      </c>
      <c r="I1463" s="39">
        <f t="shared" si="45"/>
        <v>-8.6790094523864544E-3</v>
      </c>
    </row>
    <row r="1464" spans="1:9" x14ac:dyDescent="0.35">
      <c r="A1464" s="33">
        <v>28175</v>
      </c>
      <c r="B1464" s="34"/>
      <c r="C1464" s="34" t="s">
        <v>1052</v>
      </c>
      <c r="D1464" s="35" t="s">
        <v>15</v>
      </c>
      <c r="E1464" s="35" t="s">
        <v>27</v>
      </c>
      <c r="F1464" s="36">
        <v>15.3325</v>
      </c>
      <c r="G1464" s="37">
        <v>712.96</v>
      </c>
      <c r="H1464" s="38">
        <f t="shared" si="44"/>
        <v>737.69</v>
      </c>
      <c r="I1464" s="39">
        <f t="shared" si="45"/>
        <v>-3.3523566809906626E-2</v>
      </c>
    </row>
    <row r="1465" spans="1:9" x14ac:dyDescent="0.35">
      <c r="A1465" s="33">
        <v>28190</v>
      </c>
      <c r="B1465" s="34"/>
      <c r="C1465" s="34" t="s">
        <v>1053</v>
      </c>
      <c r="D1465" s="35" t="s">
        <v>15</v>
      </c>
      <c r="E1465" s="35" t="s">
        <v>16</v>
      </c>
      <c r="F1465" s="36"/>
      <c r="G1465" s="37">
        <v>186.89</v>
      </c>
      <c r="H1465" s="38">
        <f t="shared" si="44"/>
        <v>190.08</v>
      </c>
      <c r="I1465" s="39">
        <f t="shared" si="45"/>
        <v>-1.6782407407407544E-2</v>
      </c>
    </row>
    <row r="1466" spans="1:9" x14ac:dyDescent="0.35">
      <c r="A1466" s="33">
        <v>28192</v>
      </c>
      <c r="B1466" s="34"/>
      <c r="C1466" s="34" t="s">
        <v>1053</v>
      </c>
      <c r="D1466" s="35" t="s">
        <v>15</v>
      </c>
      <c r="E1466" s="35" t="s">
        <v>27</v>
      </c>
      <c r="F1466" s="36">
        <v>11.8651</v>
      </c>
      <c r="G1466" s="37">
        <v>551.73</v>
      </c>
      <c r="H1466" s="38">
        <f t="shared" si="44"/>
        <v>542.96</v>
      </c>
      <c r="I1466" s="39">
        <f t="shared" si="45"/>
        <v>1.6152202740533337E-2</v>
      </c>
    </row>
    <row r="1467" spans="1:9" x14ac:dyDescent="0.35">
      <c r="A1467" s="33">
        <v>28193</v>
      </c>
      <c r="B1467" s="34"/>
      <c r="C1467" s="34" t="s">
        <v>1053</v>
      </c>
      <c r="D1467" s="35" t="s">
        <v>15</v>
      </c>
      <c r="E1467" s="35" t="s">
        <v>27</v>
      </c>
      <c r="F1467" s="36">
        <v>11.8651</v>
      </c>
      <c r="G1467" s="37">
        <v>551.73</v>
      </c>
      <c r="H1467" s="38">
        <f t="shared" si="44"/>
        <v>542.96</v>
      </c>
      <c r="I1467" s="39">
        <f t="shared" si="45"/>
        <v>1.6152202740533337E-2</v>
      </c>
    </row>
    <row r="1468" spans="1:9" x14ac:dyDescent="0.35">
      <c r="A1468" s="33">
        <v>28200</v>
      </c>
      <c r="B1468" s="34"/>
      <c r="C1468" s="34" t="s">
        <v>1054</v>
      </c>
      <c r="D1468" s="35" t="s">
        <v>15</v>
      </c>
      <c r="E1468" s="35" t="s">
        <v>27</v>
      </c>
      <c r="F1468" s="36">
        <v>27.290099999999999</v>
      </c>
      <c r="G1468" s="37">
        <v>1268.99</v>
      </c>
      <c r="H1468" s="38">
        <f t="shared" si="44"/>
        <v>1280.0999999999999</v>
      </c>
      <c r="I1468" s="39">
        <f t="shared" si="45"/>
        <v>-8.6790094523864544E-3</v>
      </c>
    </row>
    <row r="1469" spans="1:9" x14ac:dyDescent="0.35">
      <c r="A1469" s="33">
        <v>28202</v>
      </c>
      <c r="B1469" s="34"/>
      <c r="C1469" s="34" t="s">
        <v>1055</v>
      </c>
      <c r="D1469" s="35" t="s">
        <v>15</v>
      </c>
      <c r="E1469" s="35" t="s">
        <v>27</v>
      </c>
      <c r="F1469" s="36">
        <v>59.701099999999997</v>
      </c>
      <c r="G1469" s="37">
        <v>2776.1</v>
      </c>
      <c r="H1469" s="38">
        <f t="shared" si="44"/>
        <v>2721.78</v>
      </c>
      <c r="I1469" s="39">
        <f t="shared" si="45"/>
        <v>1.9957527794310967E-2</v>
      </c>
    </row>
    <row r="1470" spans="1:9" x14ac:dyDescent="0.35">
      <c r="A1470" s="33">
        <v>28208</v>
      </c>
      <c r="B1470" s="34"/>
      <c r="C1470" s="34" t="s">
        <v>1054</v>
      </c>
      <c r="D1470" s="35" t="s">
        <v>15</v>
      </c>
      <c r="E1470" s="35" t="s">
        <v>27</v>
      </c>
      <c r="F1470" s="36">
        <v>27.290099999999999</v>
      </c>
      <c r="G1470" s="37">
        <v>1268.99</v>
      </c>
      <c r="H1470" s="38">
        <f t="shared" si="44"/>
        <v>1280.0999999999999</v>
      </c>
      <c r="I1470" s="39">
        <f t="shared" si="45"/>
        <v>-8.6790094523864544E-3</v>
      </c>
    </row>
    <row r="1471" spans="1:9" x14ac:dyDescent="0.35">
      <c r="A1471" s="33">
        <v>28210</v>
      </c>
      <c r="B1471" s="34"/>
      <c r="C1471" s="34" t="s">
        <v>1055</v>
      </c>
      <c r="D1471" s="35" t="s">
        <v>15</v>
      </c>
      <c r="E1471" s="35" t="s">
        <v>27</v>
      </c>
      <c r="F1471" s="36">
        <v>59.701099999999997</v>
      </c>
      <c r="G1471" s="37">
        <v>2776.1</v>
      </c>
      <c r="H1471" s="38">
        <f t="shared" si="44"/>
        <v>2721.78</v>
      </c>
      <c r="I1471" s="39">
        <f t="shared" si="45"/>
        <v>1.9957527794310967E-2</v>
      </c>
    </row>
    <row r="1472" spans="1:9" x14ac:dyDescent="0.35">
      <c r="A1472" s="33">
        <v>28220</v>
      </c>
      <c r="B1472" s="34"/>
      <c r="C1472" s="34" t="s">
        <v>1056</v>
      </c>
      <c r="D1472" s="35" t="s">
        <v>15</v>
      </c>
      <c r="E1472" s="35" t="s">
        <v>16</v>
      </c>
      <c r="F1472" s="36"/>
      <c r="G1472" s="37">
        <v>283.04000000000002</v>
      </c>
      <c r="H1472" s="38">
        <f t="shared" si="44"/>
        <v>287.27999999999997</v>
      </c>
      <c r="I1472" s="39">
        <f t="shared" si="45"/>
        <v>-1.4759120022277751E-2</v>
      </c>
    </row>
    <row r="1473" spans="1:9" x14ac:dyDescent="0.35">
      <c r="A1473" s="33">
        <v>28222</v>
      </c>
      <c r="B1473" s="34"/>
      <c r="C1473" s="34" t="s">
        <v>1057</v>
      </c>
      <c r="D1473" s="35" t="s">
        <v>15</v>
      </c>
      <c r="E1473" s="35" t="s">
        <v>27</v>
      </c>
      <c r="F1473" s="36">
        <v>27.290099999999999</v>
      </c>
      <c r="G1473" s="37">
        <v>1268.99</v>
      </c>
      <c r="H1473" s="38">
        <f t="shared" si="44"/>
        <v>1280.0999999999999</v>
      </c>
      <c r="I1473" s="39">
        <f t="shared" si="45"/>
        <v>-8.6790094523864544E-3</v>
      </c>
    </row>
    <row r="1474" spans="1:9" x14ac:dyDescent="0.35">
      <c r="A1474" s="33">
        <v>28225</v>
      </c>
      <c r="B1474" s="34"/>
      <c r="C1474" s="34" t="s">
        <v>1056</v>
      </c>
      <c r="D1474" s="35" t="s">
        <v>15</v>
      </c>
      <c r="E1474" s="35" t="s">
        <v>27</v>
      </c>
      <c r="F1474" s="36">
        <v>27.290099999999999</v>
      </c>
      <c r="G1474" s="37">
        <v>1268.99</v>
      </c>
      <c r="H1474" s="38">
        <f t="shared" si="44"/>
        <v>1280.0999999999999</v>
      </c>
      <c r="I1474" s="39">
        <f t="shared" si="45"/>
        <v>-8.6790094523864544E-3</v>
      </c>
    </row>
    <row r="1475" spans="1:9" x14ac:dyDescent="0.35">
      <c r="A1475" s="33">
        <v>28226</v>
      </c>
      <c r="B1475" s="34"/>
      <c r="C1475" s="34" t="s">
        <v>1057</v>
      </c>
      <c r="D1475" s="35" t="s">
        <v>15</v>
      </c>
      <c r="E1475" s="35" t="s">
        <v>27</v>
      </c>
      <c r="F1475" s="36">
        <v>27.290099999999999</v>
      </c>
      <c r="G1475" s="37">
        <v>1268.99</v>
      </c>
      <c r="H1475" s="38">
        <f t="shared" si="44"/>
        <v>737.69</v>
      </c>
      <c r="I1475" s="39">
        <f t="shared" si="45"/>
        <v>0.72022123114045189</v>
      </c>
    </row>
    <row r="1476" spans="1:9" x14ac:dyDescent="0.35">
      <c r="A1476" s="33">
        <v>28230</v>
      </c>
      <c r="B1476" s="34"/>
      <c r="C1476" s="34" t="s">
        <v>1058</v>
      </c>
      <c r="D1476" s="35" t="s">
        <v>15</v>
      </c>
      <c r="E1476" s="35" t="s">
        <v>16</v>
      </c>
      <c r="F1476" s="36"/>
      <c r="G1476" s="37">
        <v>277.27999999999997</v>
      </c>
      <c r="H1476" s="38">
        <f t="shared" si="44"/>
        <v>282.60000000000002</v>
      </c>
      <c r="I1476" s="39">
        <f t="shared" si="45"/>
        <v>-1.882519462137314E-2</v>
      </c>
    </row>
    <row r="1477" spans="1:9" x14ac:dyDescent="0.35">
      <c r="A1477" s="33">
        <v>28232</v>
      </c>
      <c r="B1477" s="34"/>
      <c r="C1477" s="34" t="s">
        <v>1017</v>
      </c>
      <c r="D1477" s="35" t="s">
        <v>15</v>
      </c>
      <c r="E1477" s="35" t="s">
        <v>16</v>
      </c>
      <c r="F1477" s="36"/>
      <c r="G1477" s="37">
        <v>260.35000000000002</v>
      </c>
      <c r="H1477" s="38">
        <f t="shared" si="44"/>
        <v>266.04000000000002</v>
      </c>
      <c r="I1477" s="39">
        <f t="shared" si="45"/>
        <v>-2.138776123891143E-2</v>
      </c>
    </row>
    <row r="1478" spans="1:9" x14ac:dyDescent="0.35">
      <c r="A1478" s="33">
        <v>28234</v>
      </c>
      <c r="B1478" s="34"/>
      <c r="C1478" s="34" t="s">
        <v>1059</v>
      </c>
      <c r="D1478" s="35" t="s">
        <v>15</v>
      </c>
      <c r="E1478" s="35" t="s">
        <v>27</v>
      </c>
      <c r="F1478" s="36">
        <v>15.3325</v>
      </c>
      <c r="G1478" s="37">
        <v>712.96</v>
      </c>
      <c r="H1478" s="38">
        <f t="shared" si="44"/>
        <v>737.69</v>
      </c>
      <c r="I1478" s="39">
        <f t="shared" si="45"/>
        <v>-3.3523566809906626E-2</v>
      </c>
    </row>
    <row r="1479" spans="1:9" x14ac:dyDescent="0.35">
      <c r="A1479" s="33">
        <v>28238</v>
      </c>
      <c r="B1479" s="34"/>
      <c r="C1479" s="34" t="s">
        <v>1060</v>
      </c>
      <c r="D1479" s="35" t="s">
        <v>15</v>
      </c>
      <c r="E1479" s="35" t="s">
        <v>27</v>
      </c>
      <c r="F1479" s="36">
        <v>59.701099999999997</v>
      </c>
      <c r="G1479" s="37">
        <v>2776.1</v>
      </c>
      <c r="H1479" s="38">
        <f t="shared" si="44"/>
        <v>2721.78</v>
      </c>
      <c r="I1479" s="39">
        <f t="shared" si="45"/>
        <v>1.9957527794310967E-2</v>
      </c>
    </row>
    <row r="1480" spans="1:9" x14ac:dyDescent="0.35">
      <c r="A1480" s="33">
        <v>28240</v>
      </c>
      <c r="B1480" s="34"/>
      <c r="C1480" s="34" t="s">
        <v>1061</v>
      </c>
      <c r="D1480" s="35" t="s">
        <v>15</v>
      </c>
      <c r="E1480" s="35" t="s">
        <v>27</v>
      </c>
      <c r="F1480" s="36">
        <v>27.290099999999999</v>
      </c>
      <c r="G1480" s="37">
        <v>1268.99</v>
      </c>
      <c r="H1480" s="38">
        <f t="shared" si="44"/>
        <v>1280.0999999999999</v>
      </c>
      <c r="I1480" s="39">
        <f t="shared" si="45"/>
        <v>-8.6790094523864544E-3</v>
      </c>
    </row>
    <row r="1481" spans="1:9" x14ac:dyDescent="0.35">
      <c r="A1481" s="33">
        <v>28250</v>
      </c>
      <c r="B1481" s="34"/>
      <c r="C1481" s="34" t="s">
        <v>1062</v>
      </c>
      <c r="D1481" s="35" t="s">
        <v>15</v>
      </c>
      <c r="E1481" s="35" t="s">
        <v>27</v>
      </c>
      <c r="F1481" s="36">
        <v>27.290099999999999</v>
      </c>
      <c r="G1481" s="37">
        <v>1268.99</v>
      </c>
      <c r="H1481" s="38">
        <f t="shared" si="44"/>
        <v>1280.0999999999999</v>
      </c>
      <c r="I1481" s="39">
        <f t="shared" si="45"/>
        <v>-8.6790094523864544E-3</v>
      </c>
    </row>
    <row r="1482" spans="1:9" x14ac:dyDescent="0.35">
      <c r="A1482" s="33">
        <v>28260</v>
      </c>
      <c r="B1482" s="34"/>
      <c r="C1482" s="34" t="s">
        <v>1063</v>
      </c>
      <c r="D1482" s="35" t="s">
        <v>15</v>
      </c>
      <c r="E1482" s="35" t="s">
        <v>27</v>
      </c>
      <c r="F1482" s="36">
        <v>27.290099999999999</v>
      </c>
      <c r="G1482" s="37">
        <v>1268.99</v>
      </c>
      <c r="H1482" s="38">
        <f t="shared" si="44"/>
        <v>737.69</v>
      </c>
      <c r="I1482" s="39">
        <f t="shared" si="45"/>
        <v>0.72022123114045189</v>
      </c>
    </row>
    <row r="1483" spans="1:9" x14ac:dyDescent="0.35">
      <c r="A1483" s="33">
        <v>28261</v>
      </c>
      <c r="B1483" s="34"/>
      <c r="C1483" s="34" t="s">
        <v>1060</v>
      </c>
      <c r="D1483" s="35" t="s">
        <v>15</v>
      </c>
      <c r="E1483" s="35" t="s">
        <v>27</v>
      </c>
      <c r="F1483" s="36">
        <v>15.3325</v>
      </c>
      <c r="G1483" s="37">
        <v>712.96</v>
      </c>
      <c r="H1483" s="38">
        <f t="shared" si="44"/>
        <v>737.69</v>
      </c>
      <c r="I1483" s="39">
        <f t="shared" si="45"/>
        <v>-3.3523566809906626E-2</v>
      </c>
    </row>
    <row r="1484" spans="1:9" x14ac:dyDescent="0.35">
      <c r="A1484" s="33">
        <v>28262</v>
      </c>
      <c r="B1484" s="34"/>
      <c r="C1484" s="34" t="s">
        <v>1064</v>
      </c>
      <c r="D1484" s="35" t="s">
        <v>15</v>
      </c>
      <c r="E1484" s="35" t="s">
        <v>114</v>
      </c>
      <c r="F1484" s="36">
        <v>80.421099999999996</v>
      </c>
      <c r="G1484" s="37">
        <v>3739.58</v>
      </c>
      <c r="H1484" s="38">
        <f t="shared" ref="H1484:H1547" si="46">IF(ISERROR(VLOOKUP(A1484,Rates2018,8,FALSE)),0,VLOOKUP(A1484,Rates2018,8,FALSE))</f>
        <v>2721.78</v>
      </c>
      <c r="I1484" s="39">
        <f t="shared" si="45"/>
        <v>0.37394646150680794</v>
      </c>
    </row>
    <row r="1485" spans="1:9" x14ac:dyDescent="0.35">
      <c r="A1485" s="33">
        <v>28264</v>
      </c>
      <c r="B1485" s="34"/>
      <c r="C1485" s="34" t="s">
        <v>1063</v>
      </c>
      <c r="D1485" s="35" t="s">
        <v>15</v>
      </c>
      <c r="E1485" s="35" t="s">
        <v>27</v>
      </c>
      <c r="F1485" s="36">
        <v>15.3325</v>
      </c>
      <c r="G1485" s="37">
        <v>712.96</v>
      </c>
      <c r="H1485" s="38">
        <f t="shared" si="46"/>
        <v>737.69</v>
      </c>
      <c r="I1485" s="39">
        <f t="shared" ref="I1485:I1548" si="47">IFERROR((G1485-H1485)/H1485,0)</f>
        <v>-3.3523566809906626E-2</v>
      </c>
    </row>
    <row r="1486" spans="1:9" x14ac:dyDescent="0.35">
      <c r="A1486" s="33">
        <v>28270</v>
      </c>
      <c r="B1486" s="34"/>
      <c r="C1486" s="34" t="s">
        <v>1065</v>
      </c>
      <c r="D1486" s="35" t="s">
        <v>15</v>
      </c>
      <c r="E1486" s="35" t="s">
        <v>27</v>
      </c>
      <c r="F1486" s="36">
        <v>27.290099999999999</v>
      </c>
      <c r="G1486" s="37">
        <v>1268.99</v>
      </c>
      <c r="H1486" s="38">
        <f t="shared" si="46"/>
        <v>1280.0999999999999</v>
      </c>
      <c r="I1486" s="39">
        <f t="shared" si="47"/>
        <v>-8.6790094523864544E-3</v>
      </c>
    </row>
    <row r="1487" spans="1:9" x14ac:dyDescent="0.35">
      <c r="A1487" s="33">
        <v>28272</v>
      </c>
      <c r="B1487" s="34"/>
      <c r="C1487" s="34" t="s">
        <v>1066</v>
      </c>
      <c r="D1487" s="35" t="s">
        <v>15</v>
      </c>
      <c r="E1487" s="35" t="s">
        <v>16</v>
      </c>
      <c r="F1487" s="36"/>
      <c r="G1487" s="37">
        <v>251.35</v>
      </c>
      <c r="H1487" s="38">
        <f t="shared" si="46"/>
        <v>258.48</v>
      </c>
      <c r="I1487" s="39">
        <f t="shared" si="47"/>
        <v>-2.7584339213865768E-2</v>
      </c>
    </row>
    <row r="1488" spans="1:9" x14ac:dyDescent="0.35">
      <c r="A1488" s="33">
        <v>28280</v>
      </c>
      <c r="B1488" s="34"/>
      <c r="C1488" s="34" t="s">
        <v>1067</v>
      </c>
      <c r="D1488" s="35" t="s">
        <v>15</v>
      </c>
      <c r="E1488" s="35" t="s">
        <v>27</v>
      </c>
      <c r="F1488" s="36">
        <v>27.290099999999999</v>
      </c>
      <c r="G1488" s="37">
        <v>1268.99</v>
      </c>
      <c r="H1488" s="38">
        <f t="shared" si="46"/>
        <v>1280.0999999999999</v>
      </c>
      <c r="I1488" s="39">
        <f t="shared" si="47"/>
        <v>-8.6790094523864544E-3</v>
      </c>
    </row>
    <row r="1489" spans="1:9" x14ac:dyDescent="0.35">
      <c r="A1489" s="33">
        <v>28285</v>
      </c>
      <c r="B1489" s="34"/>
      <c r="C1489" s="34" t="s">
        <v>1068</v>
      </c>
      <c r="D1489" s="35" t="s">
        <v>15</v>
      </c>
      <c r="E1489" s="35" t="s">
        <v>27</v>
      </c>
      <c r="F1489" s="36">
        <v>27.290099999999999</v>
      </c>
      <c r="G1489" s="37">
        <v>1268.99</v>
      </c>
      <c r="H1489" s="38">
        <f t="shared" si="46"/>
        <v>1280.0999999999999</v>
      </c>
      <c r="I1489" s="39">
        <f t="shared" si="47"/>
        <v>-8.6790094523864544E-3</v>
      </c>
    </row>
    <row r="1490" spans="1:9" x14ac:dyDescent="0.35">
      <c r="A1490" s="33">
        <v>28286</v>
      </c>
      <c r="B1490" s="34"/>
      <c r="C1490" s="34" t="s">
        <v>1068</v>
      </c>
      <c r="D1490" s="35" t="s">
        <v>15</v>
      </c>
      <c r="E1490" s="35" t="s">
        <v>27</v>
      </c>
      <c r="F1490" s="36">
        <v>27.290099999999999</v>
      </c>
      <c r="G1490" s="37">
        <v>1268.99</v>
      </c>
      <c r="H1490" s="38">
        <f t="shared" si="46"/>
        <v>737.69</v>
      </c>
      <c r="I1490" s="39">
        <f t="shared" si="47"/>
        <v>0.72022123114045189</v>
      </c>
    </row>
    <row r="1491" spans="1:9" x14ac:dyDescent="0.35">
      <c r="A1491" s="33">
        <v>28288</v>
      </c>
      <c r="B1491" s="34"/>
      <c r="C1491" s="34" t="s">
        <v>1045</v>
      </c>
      <c r="D1491" s="35" t="s">
        <v>15</v>
      </c>
      <c r="E1491" s="35" t="s">
        <v>27</v>
      </c>
      <c r="F1491" s="36">
        <v>27.290099999999999</v>
      </c>
      <c r="G1491" s="37">
        <v>1268.99</v>
      </c>
      <c r="H1491" s="38">
        <f t="shared" si="46"/>
        <v>1280.0999999999999</v>
      </c>
      <c r="I1491" s="39">
        <f t="shared" si="47"/>
        <v>-8.6790094523864544E-3</v>
      </c>
    </row>
    <row r="1492" spans="1:9" x14ac:dyDescent="0.35">
      <c r="A1492" s="33">
        <v>28289</v>
      </c>
      <c r="B1492" s="34"/>
      <c r="C1492" s="34" t="s">
        <v>1069</v>
      </c>
      <c r="D1492" s="35" t="s">
        <v>15</v>
      </c>
      <c r="E1492" s="35" t="s">
        <v>27</v>
      </c>
      <c r="F1492" s="36">
        <v>27.290099999999999</v>
      </c>
      <c r="G1492" s="37">
        <v>1268.99</v>
      </c>
      <c r="H1492" s="38">
        <f t="shared" si="46"/>
        <v>1280.0999999999999</v>
      </c>
      <c r="I1492" s="39">
        <f t="shared" si="47"/>
        <v>-8.6790094523864544E-3</v>
      </c>
    </row>
    <row r="1493" spans="1:9" x14ac:dyDescent="0.35">
      <c r="A1493" s="33">
        <v>28291</v>
      </c>
      <c r="B1493" s="34"/>
      <c r="C1493" s="34" t="s">
        <v>1070</v>
      </c>
      <c r="D1493" s="35" t="s">
        <v>15</v>
      </c>
      <c r="E1493" s="35" t="s">
        <v>114</v>
      </c>
      <c r="F1493" s="36">
        <v>86.758700000000005</v>
      </c>
      <c r="G1493" s="37">
        <v>4034.28</v>
      </c>
      <c r="H1493" s="38">
        <f t="shared" si="46"/>
        <v>2721.78</v>
      </c>
      <c r="I1493" s="39">
        <f t="shared" si="47"/>
        <v>0.48222119348367609</v>
      </c>
    </row>
    <row r="1494" spans="1:9" x14ac:dyDescent="0.35">
      <c r="A1494" s="33">
        <v>28292</v>
      </c>
      <c r="B1494" s="34"/>
      <c r="C1494" s="34" t="s">
        <v>1071</v>
      </c>
      <c r="D1494" s="35" t="s">
        <v>15</v>
      </c>
      <c r="E1494" s="35" t="s">
        <v>27</v>
      </c>
      <c r="F1494" s="36">
        <v>27.290099999999999</v>
      </c>
      <c r="G1494" s="37">
        <v>1268.99</v>
      </c>
      <c r="H1494" s="38">
        <f t="shared" si="46"/>
        <v>1280.0999999999999</v>
      </c>
      <c r="I1494" s="39">
        <f t="shared" si="47"/>
        <v>-8.6790094523864544E-3</v>
      </c>
    </row>
    <row r="1495" spans="1:9" x14ac:dyDescent="0.35">
      <c r="A1495" s="33">
        <v>28295</v>
      </c>
      <c r="B1495" s="34"/>
      <c r="C1495" s="34" t="s">
        <v>1071</v>
      </c>
      <c r="D1495" s="35" t="s">
        <v>15</v>
      </c>
      <c r="E1495" s="35" t="s">
        <v>18</v>
      </c>
      <c r="F1495" s="36">
        <v>27.290099999999999</v>
      </c>
      <c r="G1495" s="37">
        <v>1268.99</v>
      </c>
      <c r="H1495" s="38">
        <f t="shared" si="46"/>
        <v>1280.0999999999999</v>
      </c>
      <c r="I1495" s="39">
        <f t="shared" si="47"/>
        <v>-8.6790094523864544E-3</v>
      </c>
    </row>
    <row r="1496" spans="1:9" x14ac:dyDescent="0.35">
      <c r="A1496" s="33">
        <v>28296</v>
      </c>
      <c r="B1496" s="34"/>
      <c r="C1496" s="34" t="s">
        <v>1071</v>
      </c>
      <c r="D1496" s="35" t="s">
        <v>15</v>
      </c>
      <c r="E1496" s="35" t="s">
        <v>27</v>
      </c>
      <c r="F1496" s="36">
        <v>27.290099999999999</v>
      </c>
      <c r="G1496" s="37">
        <v>1268.99</v>
      </c>
      <c r="H1496" s="38">
        <f t="shared" si="46"/>
        <v>1280.0999999999999</v>
      </c>
      <c r="I1496" s="39">
        <f t="shared" si="47"/>
        <v>-8.6790094523864544E-3</v>
      </c>
    </row>
    <row r="1497" spans="1:9" x14ac:dyDescent="0.35">
      <c r="A1497" s="33">
        <v>28297</v>
      </c>
      <c r="B1497" s="34"/>
      <c r="C1497" s="34" t="s">
        <v>1071</v>
      </c>
      <c r="D1497" s="35" t="s">
        <v>15</v>
      </c>
      <c r="E1497" s="35" t="s">
        <v>114</v>
      </c>
      <c r="F1497" s="36">
        <v>82.561499999999995</v>
      </c>
      <c r="G1497" s="37">
        <v>3839.11</v>
      </c>
      <c r="H1497" s="38">
        <f t="shared" si="46"/>
        <v>2721.78</v>
      </c>
      <c r="I1497" s="39">
        <f t="shared" si="47"/>
        <v>0.41051444275437393</v>
      </c>
    </row>
    <row r="1498" spans="1:9" x14ac:dyDescent="0.35">
      <c r="A1498" s="33">
        <v>28298</v>
      </c>
      <c r="B1498" s="34"/>
      <c r="C1498" s="34" t="s">
        <v>1071</v>
      </c>
      <c r="D1498" s="35" t="s">
        <v>15</v>
      </c>
      <c r="E1498" s="35" t="s">
        <v>27</v>
      </c>
      <c r="F1498" s="36">
        <v>59.701099999999997</v>
      </c>
      <c r="G1498" s="37">
        <v>2776.1</v>
      </c>
      <c r="H1498" s="38">
        <f t="shared" si="46"/>
        <v>2721.78</v>
      </c>
      <c r="I1498" s="39">
        <f t="shared" si="47"/>
        <v>1.9957527794310967E-2</v>
      </c>
    </row>
    <row r="1499" spans="1:9" x14ac:dyDescent="0.35">
      <c r="A1499" s="33">
        <v>28299</v>
      </c>
      <c r="B1499" s="34"/>
      <c r="C1499" s="34" t="s">
        <v>1071</v>
      </c>
      <c r="D1499" s="35" t="s">
        <v>15</v>
      </c>
      <c r="E1499" s="35" t="s">
        <v>27</v>
      </c>
      <c r="F1499" s="36">
        <v>27.290099999999999</v>
      </c>
      <c r="G1499" s="37">
        <v>1268.99</v>
      </c>
      <c r="H1499" s="38">
        <f t="shared" si="46"/>
        <v>1280.0999999999999</v>
      </c>
      <c r="I1499" s="39">
        <f t="shared" si="47"/>
        <v>-8.6790094523864544E-3</v>
      </c>
    </row>
    <row r="1500" spans="1:9" x14ac:dyDescent="0.35">
      <c r="A1500" s="33">
        <v>28300</v>
      </c>
      <c r="B1500" s="34"/>
      <c r="C1500" s="34" t="s">
        <v>1072</v>
      </c>
      <c r="D1500" s="35" t="s">
        <v>15</v>
      </c>
      <c r="E1500" s="35" t="s">
        <v>114</v>
      </c>
      <c r="F1500" s="36">
        <v>76.129000000000005</v>
      </c>
      <c r="G1500" s="37">
        <v>3540</v>
      </c>
      <c r="H1500" s="38">
        <f t="shared" si="46"/>
        <v>2721.78</v>
      </c>
      <c r="I1500" s="39">
        <f t="shared" si="47"/>
        <v>0.30061944756740067</v>
      </c>
    </row>
    <row r="1501" spans="1:9" x14ac:dyDescent="0.35">
      <c r="A1501" s="33">
        <v>28302</v>
      </c>
      <c r="B1501" s="34"/>
      <c r="C1501" s="34" t="s">
        <v>1073</v>
      </c>
      <c r="D1501" s="35" t="s">
        <v>15</v>
      </c>
      <c r="E1501" s="35" t="s">
        <v>27</v>
      </c>
      <c r="F1501" s="36">
        <v>59.701099999999997</v>
      </c>
      <c r="G1501" s="37">
        <v>2776.1</v>
      </c>
      <c r="H1501" s="38">
        <f t="shared" si="46"/>
        <v>2721.78</v>
      </c>
      <c r="I1501" s="39">
        <f t="shared" si="47"/>
        <v>1.9957527794310967E-2</v>
      </c>
    </row>
    <row r="1502" spans="1:9" x14ac:dyDescent="0.35">
      <c r="A1502" s="33">
        <v>28304</v>
      </c>
      <c r="B1502" s="34"/>
      <c r="C1502" s="34" t="s">
        <v>1074</v>
      </c>
      <c r="D1502" s="35" t="s">
        <v>15</v>
      </c>
      <c r="E1502" s="35" t="s">
        <v>27</v>
      </c>
      <c r="F1502" s="36">
        <v>59.701099999999997</v>
      </c>
      <c r="G1502" s="37">
        <v>2776.1</v>
      </c>
      <c r="H1502" s="38">
        <f t="shared" si="46"/>
        <v>2721.78</v>
      </c>
      <c r="I1502" s="39">
        <f t="shared" si="47"/>
        <v>1.9957527794310967E-2</v>
      </c>
    </row>
    <row r="1503" spans="1:9" x14ac:dyDescent="0.35">
      <c r="A1503" s="33">
        <v>28305</v>
      </c>
      <c r="B1503" s="34"/>
      <c r="C1503" s="34" t="s">
        <v>1075</v>
      </c>
      <c r="D1503" s="35" t="s">
        <v>15</v>
      </c>
      <c r="E1503" s="35" t="s">
        <v>114</v>
      </c>
      <c r="F1503" s="36">
        <v>79.659400000000005</v>
      </c>
      <c r="G1503" s="37">
        <v>3704.16</v>
      </c>
      <c r="H1503" s="38">
        <f t="shared" si="46"/>
        <v>2721.78</v>
      </c>
      <c r="I1503" s="39">
        <f t="shared" si="47"/>
        <v>0.36093291889866175</v>
      </c>
    </row>
    <row r="1504" spans="1:9" x14ac:dyDescent="0.35">
      <c r="A1504" s="33">
        <v>28306</v>
      </c>
      <c r="B1504" s="34"/>
      <c r="C1504" s="34" t="s">
        <v>1076</v>
      </c>
      <c r="D1504" s="35" t="s">
        <v>15</v>
      </c>
      <c r="E1504" s="35" t="s">
        <v>27</v>
      </c>
      <c r="F1504" s="36">
        <v>59.701099999999997</v>
      </c>
      <c r="G1504" s="37">
        <v>2776.1</v>
      </c>
      <c r="H1504" s="38">
        <f t="shared" si="46"/>
        <v>2721.78</v>
      </c>
      <c r="I1504" s="39">
        <f t="shared" si="47"/>
        <v>1.9957527794310967E-2</v>
      </c>
    </row>
    <row r="1505" spans="1:9" x14ac:dyDescent="0.35">
      <c r="A1505" s="33">
        <v>28307</v>
      </c>
      <c r="B1505" s="34"/>
      <c r="C1505" s="34" t="s">
        <v>1076</v>
      </c>
      <c r="D1505" s="35" t="s">
        <v>15</v>
      </c>
      <c r="E1505" s="35" t="s">
        <v>27</v>
      </c>
      <c r="F1505" s="36">
        <v>27.290099999999999</v>
      </c>
      <c r="G1505" s="37">
        <v>1268.99</v>
      </c>
      <c r="H1505" s="38">
        <f t="shared" si="46"/>
        <v>1280.0999999999999</v>
      </c>
      <c r="I1505" s="39">
        <f t="shared" si="47"/>
        <v>-8.6790094523864544E-3</v>
      </c>
    </row>
    <row r="1506" spans="1:9" x14ac:dyDescent="0.35">
      <c r="A1506" s="33">
        <v>28308</v>
      </c>
      <c r="B1506" s="34"/>
      <c r="C1506" s="34" t="s">
        <v>1076</v>
      </c>
      <c r="D1506" s="35" t="s">
        <v>15</v>
      </c>
      <c r="E1506" s="35" t="s">
        <v>27</v>
      </c>
      <c r="F1506" s="36">
        <v>27.290099999999999</v>
      </c>
      <c r="G1506" s="37">
        <v>1268.99</v>
      </c>
      <c r="H1506" s="38">
        <f t="shared" si="46"/>
        <v>1280.0999999999999</v>
      </c>
      <c r="I1506" s="39">
        <f t="shared" si="47"/>
        <v>-8.6790094523864544E-3</v>
      </c>
    </row>
    <row r="1507" spans="1:9" x14ac:dyDescent="0.35">
      <c r="A1507" s="33">
        <v>28309</v>
      </c>
      <c r="B1507" s="34"/>
      <c r="C1507" s="34" t="s">
        <v>1077</v>
      </c>
      <c r="D1507" s="35" t="s">
        <v>15</v>
      </c>
      <c r="E1507" s="35" t="s">
        <v>114</v>
      </c>
      <c r="F1507" s="36">
        <v>73.788600000000002</v>
      </c>
      <c r="G1507" s="37">
        <v>3431.17</v>
      </c>
      <c r="H1507" s="38">
        <f t="shared" si="46"/>
        <v>2721.78</v>
      </c>
      <c r="I1507" s="39">
        <f t="shared" si="47"/>
        <v>0.26063458472029327</v>
      </c>
    </row>
    <row r="1508" spans="1:9" x14ac:dyDescent="0.35">
      <c r="A1508" s="33">
        <v>28310</v>
      </c>
      <c r="B1508" s="34"/>
      <c r="C1508" s="34" t="s">
        <v>1078</v>
      </c>
      <c r="D1508" s="35" t="s">
        <v>15</v>
      </c>
      <c r="E1508" s="35" t="s">
        <v>27</v>
      </c>
      <c r="F1508" s="36">
        <v>27.290099999999999</v>
      </c>
      <c r="G1508" s="37">
        <v>1268.99</v>
      </c>
      <c r="H1508" s="38">
        <f t="shared" si="46"/>
        <v>1280.0999999999999</v>
      </c>
      <c r="I1508" s="39">
        <f t="shared" si="47"/>
        <v>-8.6790094523864544E-3</v>
      </c>
    </row>
    <row r="1509" spans="1:9" x14ac:dyDescent="0.35">
      <c r="A1509" s="33">
        <v>28312</v>
      </c>
      <c r="B1509" s="34"/>
      <c r="C1509" s="34" t="s">
        <v>1079</v>
      </c>
      <c r="D1509" s="35" t="s">
        <v>15</v>
      </c>
      <c r="E1509" s="35" t="s">
        <v>27</v>
      </c>
      <c r="F1509" s="36">
        <v>27.290099999999999</v>
      </c>
      <c r="G1509" s="37">
        <v>1268.99</v>
      </c>
      <c r="H1509" s="38">
        <f t="shared" si="46"/>
        <v>1280.0999999999999</v>
      </c>
      <c r="I1509" s="39">
        <f t="shared" si="47"/>
        <v>-8.6790094523864544E-3</v>
      </c>
    </row>
    <row r="1510" spans="1:9" x14ac:dyDescent="0.35">
      <c r="A1510" s="33">
        <v>28313</v>
      </c>
      <c r="B1510" s="34"/>
      <c r="C1510" s="34" t="s">
        <v>1080</v>
      </c>
      <c r="D1510" s="35" t="s">
        <v>15</v>
      </c>
      <c r="E1510" s="35" t="s">
        <v>27</v>
      </c>
      <c r="F1510" s="36">
        <v>27.290099999999999</v>
      </c>
      <c r="G1510" s="37">
        <v>1268.99</v>
      </c>
      <c r="H1510" s="38">
        <f t="shared" si="46"/>
        <v>1280.0999999999999</v>
      </c>
      <c r="I1510" s="39">
        <f t="shared" si="47"/>
        <v>-8.6790094523864544E-3</v>
      </c>
    </row>
    <row r="1511" spans="1:9" x14ac:dyDescent="0.35">
      <c r="A1511" s="33">
        <v>28315</v>
      </c>
      <c r="B1511" s="34"/>
      <c r="C1511" s="34" t="s">
        <v>1081</v>
      </c>
      <c r="D1511" s="35" t="s">
        <v>15</v>
      </c>
      <c r="E1511" s="35" t="s">
        <v>27</v>
      </c>
      <c r="F1511" s="36">
        <v>27.290099999999999</v>
      </c>
      <c r="G1511" s="37">
        <v>1268.99</v>
      </c>
      <c r="H1511" s="38">
        <f t="shared" si="46"/>
        <v>1280.0999999999999</v>
      </c>
      <c r="I1511" s="39">
        <f t="shared" si="47"/>
        <v>-8.6790094523864544E-3</v>
      </c>
    </row>
    <row r="1512" spans="1:9" x14ac:dyDescent="0.35">
      <c r="A1512" s="33">
        <v>28320</v>
      </c>
      <c r="B1512" s="34"/>
      <c r="C1512" s="34" t="s">
        <v>1082</v>
      </c>
      <c r="D1512" s="35" t="s">
        <v>15</v>
      </c>
      <c r="E1512" s="35" t="s">
        <v>114</v>
      </c>
      <c r="F1512" s="36">
        <v>163.80240000000001</v>
      </c>
      <c r="G1512" s="37">
        <v>7616.81</v>
      </c>
      <c r="H1512" s="38">
        <f t="shared" si="46"/>
        <v>5069.83</v>
      </c>
      <c r="I1512" s="39">
        <f t="shared" si="47"/>
        <v>0.50237976421300135</v>
      </c>
    </row>
    <row r="1513" spans="1:9" x14ac:dyDescent="0.35">
      <c r="A1513" s="33">
        <v>28322</v>
      </c>
      <c r="B1513" s="34"/>
      <c r="C1513" s="34" t="s">
        <v>1083</v>
      </c>
      <c r="D1513" s="35" t="s">
        <v>15</v>
      </c>
      <c r="E1513" s="35" t="s">
        <v>114</v>
      </c>
      <c r="F1513" s="36">
        <v>80.637799999999999</v>
      </c>
      <c r="G1513" s="37">
        <v>3749.66</v>
      </c>
      <c r="H1513" s="38">
        <f t="shared" si="46"/>
        <v>2721.78</v>
      </c>
      <c r="I1513" s="39">
        <f t="shared" si="47"/>
        <v>0.37764992027276251</v>
      </c>
    </row>
    <row r="1514" spans="1:9" x14ac:dyDescent="0.35">
      <c r="A1514" s="33">
        <v>28340</v>
      </c>
      <c r="B1514" s="34"/>
      <c r="C1514" s="34" t="s">
        <v>1084</v>
      </c>
      <c r="D1514" s="35" t="s">
        <v>15</v>
      </c>
      <c r="E1514" s="35" t="s">
        <v>27</v>
      </c>
      <c r="F1514" s="36">
        <v>27.290099999999999</v>
      </c>
      <c r="G1514" s="37">
        <v>1268.99</v>
      </c>
      <c r="H1514" s="38">
        <f t="shared" si="46"/>
        <v>737.69</v>
      </c>
      <c r="I1514" s="39">
        <f t="shared" si="47"/>
        <v>0.72022123114045189</v>
      </c>
    </row>
    <row r="1515" spans="1:9" x14ac:dyDescent="0.35">
      <c r="A1515" s="33">
        <v>28341</v>
      </c>
      <c r="B1515" s="34"/>
      <c r="C1515" s="34" t="s">
        <v>1085</v>
      </c>
      <c r="D1515" s="35" t="s">
        <v>15</v>
      </c>
      <c r="E1515" s="35" t="s">
        <v>27</v>
      </c>
      <c r="F1515" s="36">
        <v>27.290099999999999</v>
      </c>
      <c r="G1515" s="37">
        <v>1268.99</v>
      </c>
      <c r="H1515" s="38">
        <f t="shared" si="46"/>
        <v>1280.0999999999999</v>
      </c>
      <c r="I1515" s="39">
        <f t="shared" si="47"/>
        <v>-8.6790094523864544E-3</v>
      </c>
    </row>
    <row r="1516" spans="1:9" x14ac:dyDescent="0.35">
      <c r="A1516" s="33">
        <v>28344</v>
      </c>
      <c r="B1516" s="34"/>
      <c r="C1516" s="34" t="s">
        <v>1086</v>
      </c>
      <c r="D1516" s="35" t="s">
        <v>15</v>
      </c>
      <c r="E1516" s="35" t="s">
        <v>27</v>
      </c>
      <c r="F1516" s="36">
        <v>27.290099999999999</v>
      </c>
      <c r="G1516" s="37">
        <v>1268.99</v>
      </c>
      <c r="H1516" s="38">
        <f t="shared" si="46"/>
        <v>1280.0999999999999</v>
      </c>
      <c r="I1516" s="39">
        <f t="shared" si="47"/>
        <v>-8.6790094523864544E-3</v>
      </c>
    </row>
    <row r="1517" spans="1:9" x14ac:dyDescent="0.35">
      <c r="A1517" s="33">
        <v>28345</v>
      </c>
      <c r="B1517" s="34"/>
      <c r="C1517" s="34" t="s">
        <v>1087</v>
      </c>
      <c r="D1517" s="35" t="s">
        <v>15</v>
      </c>
      <c r="E1517" s="35" t="s">
        <v>27</v>
      </c>
      <c r="F1517" s="36">
        <v>15.3325</v>
      </c>
      <c r="G1517" s="37">
        <v>712.96</v>
      </c>
      <c r="H1517" s="38">
        <f t="shared" si="46"/>
        <v>737.69</v>
      </c>
      <c r="I1517" s="39">
        <f t="shared" si="47"/>
        <v>-3.3523566809906626E-2</v>
      </c>
    </row>
    <row r="1518" spans="1:9" x14ac:dyDescent="0.35">
      <c r="A1518" s="33">
        <v>28400</v>
      </c>
      <c r="B1518" s="34"/>
      <c r="C1518" s="34" t="s">
        <v>1088</v>
      </c>
      <c r="D1518" s="35" t="s">
        <v>15</v>
      </c>
      <c r="E1518" s="35" t="s">
        <v>27</v>
      </c>
      <c r="F1518" s="36">
        <v>2.5095999999999998</v>
      </c>
      <c r="G1518" s="37">
        <v>116.7</v>
      </c>
      <c r="H1518" s="38">
        <f t="shared" si="46"/>
        <v>111.96</v>
      </c>
      <c r="I1518" s="39">
        <f t="shared" si="47"/>
        <v>4.233654876741702E-2</v>
      </c>
    </row>
    <row r="1519" spans="1:9" x14ac:dyDescent="0.35">
      <c r="A1519" s="33">
        <v>28405</v>
      </c>
      <c r="B1519" s="34"/>
      <c r="C1519" s="34" t="s">
        <v>1088</v>
      </c>
      <c r="D1519" s="35" t="s">
        <v>15</v>
      </c>
      <c r="E1519" s="35" t="s">
        <v>27</v>
      </c>
      <c r="F1519" s="36">
        <v>2.5095999999999998</v>
      </c>
      <c r="G1519" s="37">
        <v>116.7</v>
      </c>
      <c r="H1519" s="38">
        <f t="shared" si="46"/>
        <v>111.96</v>
      </c>
      <c r="I1519" s="39">
        <f t="shared" si="47"/>
        <v>4.233654876741702E-2</v>
      </c>
    </row>
    <row r="1520" spans="1:9" x14ac:dyDescent="0.35">
      <c r="A1520" s="33">
        <v>28406</v>
      </c>
      <c r="B1520" s="34"/>
      <c r="C1520" s="34" t="s">
        <v>1088</v>
      </c>
      <c r="D1520" s="35" t="s">
        <v>15</v>
      </c>
      <c r="E1520" s="35" t="s">
        <v>27</v>
      </c>
      <c r="F1520" s="36">
        <v>59.701099999999997</v>
      </c>
      <c r="G1520" s="37">
        <v>2776.1</v>
      </c>
      <c r="H1520" s="38">
        <f t="shared" si="46"/>
        <v>2721.78</v>
      </c>
      <c r="I1520" s="39">
        <f t="shared" si="47"/>
        <v>1.9957527794310967E-2</v>
      </c>
    </row>
    <row r="1521" spans="1:9" x14ac:dyDescent="0.35">
      <c r="A1521" s="33">
        <v>28415</v>
      </c>
      <c r="B1521" s="34"/>
      <c r="C1521" s="34" t="s">
        <v>1089</v>
      </c>
      <c r="D1521" s="35" t="s">
        <v>15</v>
      </c>
      <c r="E1521" s="35" t="s">
        <v>114</v>
      </c>
      <c r="F1521" s="36">
        <v>81.371600000000001</v>
      </c>
      <c r="G1521" s="37">
        <v>3783.78</v>
      </c>
      <c r="H1521" s="38">
        <f t="shared" si="46"/>
        <v>2721.78</v>
      </c>
      <c r="I1521" s="39">
        <f t="shared" si="47"/>
        <v>0.39018583427022019</v>
      </c>
    </row>
    <row r="1522" spans="1:9" x14ac:dyDescent="0.35">
      <c r="A1522" s="33">
        <v>28420</v>
      </c>
      <c r="B1522" s="34"/>
      <c r="C1522" s="34" t="s">
        <v>1090</v>
      </c>
      <c r="D1522" s="35" t="s">
        <v>15</v>
      </c>
      <c r="E1522" s="35" t="s">
        <v>114</v>
      </c>
      <c r="F1522" s="36">
        <v>153.32259999999999</v>
      </c>
      <c r="G1522" s="37">
        <v>7129.5</v>
      </c>
      <c r="H1522" s="38">
        <f t="shared" si="46"/>
        <v>7231.85</v>
      </c>
      <c r="I1522" s="39">
        <f t="shared" si="47"/>
        <v>-1.4152671861280358E-2</v>
      </c>
    </row>
    <row r="1523" spans="1:9" x14ac:dyDescent="0.35">
      <c r="A1523" s="33">
        <v>28430</v>
      </c>
      <c r="B1523" s="34"/>
      <c r="C1523" s="34" t="s">
        <v>1003</v>
      </c>
      <c r="D1523" s="35" t="s">
        <v>15</v>
      </c>
      <c r="E1523" s="35" t="s">
        <v>51</v>
      </c>
      <c r="F1523" s="36">
        <v>2.5095999999999998</v>
      </c>
      <c r="G1523" s="37">
        <v>116.7</v>
      </c>
      <c r="H1523" s="38">
        <f t="shared" si="46"/>
        <v>111.96</v>
      </c>
      <c r="I1523" s="39">
        <f t="shared" si="47"/>
        <v>4.233654876741702E-2</v>
      </c>
    </row>
    <row r="1524" spans="1:9" x14ac:dyDescent="0.35">
      <c r="A1524" s="33">
        <v>28435</v>
      </c>
      <c r="B1524" s="34"/>
      <c r="C1524" s="34" t="s">
        <v>1003</v>
      </c>
      <c r="D1524" s="35" t="s">
        <v>15</v>
      </c>
      <c r="E1524" s="35" t="s">
        <v>27</v>
      </c>
      <c r="F1524" s="36">
        <v>15.3325</v>
      </c>
      <c r="G1524" s="37">
        <v>712.96</v>
      </c>
      <c r="H1524" s="38">
        <f t="shared" si="46"/>
        <v>737.69</v>
      </c>
      <c r="I1524" s="39">
        <f t="shared" si="47"/>
        <v>-3.3523566809906626E-2</v>
      </c>
    </row>
    <row r="1525" spans="1:9" x14ac:dyDescent="0.35">
      <c r="A1525" s="33">
        <v>28436</v>
      </c>
      <c r="B1525" s="34"/>
      <c r="C1525" s="34" t="s">
        <v>1003</v>
      </c>
      <c r="D1525" s="35" t="s">
        <v>15</v>
      </c>
      <c r="E1525" s="35" t="s">
        <v>114</v>
      </c>
      <c r="F1525" s="36">
        <v>79.425799999999995</v>
      </c>
      <c r="G1525" s="37">
        <v>3693.3</v>
      </c>
      <c r="H1525" s="38">
        <f t="shared" si="46"/>
        <v>2721.78</v>
      </c>
      <c r="I1525" s="39">
        <f t="shared" si="47"/>
        <v>0.35694288296629406</v>
      </c>
    </row>
    <row r="1526" spans="1:9" x14ac:dyDescent="0.35">
      <c r="A1526" s="33">
        <v>28445</v>
      </c>
      <c r="B1526" s="34"/>
      <c r="C1526" s="34" t="s">
        <v>1091</v>
      </c>
      <c r="D1526" s="35" t="s">
        <v>15</v>
      </c>
      <c r="E1526" s="35" t="s">
        <v>114</v>
      </c>
      <c r="F1526" s="36">
        <v>75.851200000000006</v>
      </c>
      <c r="G1526" s="37">
        <v>3527.08</v>
      </c>
      <c r="H1526" s="38">
        <f t="shared" si="46"/>
        <v>2721.78</v>
      </c>
      <c r="I1526" s="39">
        <f t="shared" si="47"/>
        <v>0.29587255399040324</v>
      </c>
    </row>
    <row r="1527" spans="1:9" x14ac:dyDescent="0.35">
      <c r="A1527" s="33">
        <v>28446</v>
      </c>
      <c r="B1527" s="34"/>
      <c r="C1527" s="34" t="s">
        <v>1092</v>
      </c>
      <c r="D1527" s="35" t="s">
        <v>15</v>
      </c>
      <c r="E1527" s="35" t="s">
        <v>18</v>
      </c>
      <c r="F1527" s="36">
        <v>59.701099999999997</v>
      </c>
      <c r="G1527" s="37">
        <v>2776.1</v>
      </c>
      <c r="H1527" s="38">
        <f t="shared" si="46"/>
        <v>2721.78</v>
      </c>
      <c r="I1527" s="39">
        <f t="shared" si="47"/>
        <v>1.9957527794310967E-2</v>
      </c>
    </row>
    <row r="1528" spans="1:9" x14ac:dyDescent="0.35">
      <c r="A1528" s="33">
        <v>28450</v>
      </c>
      <c r="B1528" s="34"/>
      <c r="C1528" s="34" t="s">
        <v>1093</v>
      </c>
      <c r="D1528" s="35" t="s">
        <v>15</v>
      </c>
      <c r="E1528" s="35" t="s">
        <v>51</v>
      </c>
      <c r="F1528" s="36">
        <v>2.5095999999999998</v>
      </c>
      <c r="G1528" s="37">
        <v>116.7</v>
      </c>
      <c r="H1528" s="38">
        <f t="shared" si="46"/>
        <v>111.96</v>
      </c>
      <c r="I1528" s="39">
        <f t="shared" si="47"/>
        <v>4.233654876741702E-2</v>
      </c>
    </row>
    <row r="1529" spans="1:9" x14ac:dyDescent="0.35">
      <c r="A1529" s="33">
        <v>28455</v>
      </c>
      <c r="B1529" s="34"/>
      <c r="C1529" s="34" t="s">
        <v>1093</v>
      </c>
      <c r="D1529" s="35" t="s">
        <v>15</v>
      </c>
      <c r="E1529" s="35" t="s">
        <v>16</v>
      </c>
      <c r="F1529" s="36"/>
      <c r="G1529" s="37">
        <v>166.73</v>
      </c>
      <c r="H1529" s="38">
        <f t="shared" si="46"/>
        <v>168.12</v>
      </c>
      <c r="I1529" s="39">
        <f t="shared" si="47"/>
        <v>-8.2679038781823377E-3</v>
      </c>
    </row>
    <row r="1530" spans="1:9" x14ac:dyDescent="0.35">
      <c r="A1530" s="33">
        <v>28456</v>
      </c>
      <c r="B1530" s="34"/>
      <c r="C1530" s="34" t="s">
        <v>1094</v>
      </c>
      <c r="D1530" s="35" t="s">
        <v>15</v>
      </c>
      <c r="E1530" s="35" t="s">
        <v>27</v>
      </c>
      <c r="F1530" s="36">
        <v>59.701099999999997</v>
      </c>
      <c r="G1530" s="37">
        <v>2776.1</v>
      </c>
      <c r="H1530" s="38">
        <f t="shared" si="46"/>
        <v>2721.78</v>
      </c>
      <c r="I1530" s="39">
        <f t="shared" si="47"/>
        <v>1.9957527794310967E-2</v>
      </c>
    </row>
    <row r="1531" spans="1:9" x14ac:dyDescent="0.35">
      <c r="A1531" s="33">
        <v>28465</v>
      </c>
      <c r="B1531" s="34"/>
      <c r="C1531" s="34" t="s">
        <v>1093</v>
      </c>
      <c r="D1531" s="35" t="s">
        <v>15</v>
      </c>
      <c r="E1531" s="35" t="s">
        <v>114</v>
      </c>
      <c r="F1531" s="36">
        <v>80.120900000000006</v>
      </c>
      <c r="G1531" s="37">
        <v>3725.62</v>
      </c>
      <c r="H1531" s="38">
        <f t="shared" si="46"/>
        <v>2721.78</v>
      </c>
      <c r="I1531" s="39">
        <f t="shared" si="47"/>
        <v>0.36881746504125962</v>
      </c>
    </row>
    <row r="1532" spans="1:9" x14ac:dyDescent="0.35">
      <c r="A1532" s="33">
        <v>28470</v>
      </c>
      <c r="B1532" s="34"/>
      <c r="C1532" s="34" t="s">
        <v>1095</v>
      </c>
      <c r="D1532" s="35" t="s">
        <v>15</v>
      </c>
      <c r="E1532" s="35" t="s">
        <v>51</v>
      </c>
      <c r="F1532" s="36">
        <v>2.5095999999999998</v>
      </c>
      <c r="G1532" s="37">
        <v>116.7</v>
      </c>
      <c r="H1532" s="38">
        <f t="shared" si="46"/>
        <v>111.96</v>
      </c>
      <c r="I1532" s="39">
        <f t="shared" si="47"/>
        <v>4.233654876741702E-2</v>
      </c>
    </row>
    <row r="1533" spans="1:9" x14ac:dyDescent="0.35">
      <c r="A1533" s="33">
        <v>28475</v>
      </c>
      <c r="B1533" s="34"/>
      <c r="C1533" s="34" t="s">
        <v>1095</v>
      </c>
      <c r="D1533" s="35" t="s">
        <v>15</v>
      </c>
      <c r="E1533" s="35" t="s">
        <v>51</v>
      </c>
      <c r="F1533" s="36">
        <v>2.5095999999999998</v>
      </c>
      <c r="G1533" s="37">
        <v>116.7</v>
      </c>
      <c r="H1533" s="38">
        <f t="shared" si="46"/>
        <v>111.96</v>
      </c>
      <c r="I1533" s="39">
        <f t="shared" si="47"/>
        <v>4.233654876741702E-2</v>
      </c>
    </row>
    <row r="1534" spans="1:9" x14ac:dyDescent="0.35">
      <c r="A1534" s="33">
        <v>28476</v>
      </c>
      <c r="B1534" s="34"/>
      <c r="C1534" s="34" t="s">
        <v>1095</v>
      </c>
      <c r="D1534" s="35" t="s">
        <v>15</v>
      </c>
      <c r="E1534" s="35" t="s">
        <v>27</v>
      </c>
      <c r="F1534" s="36">
        <v>27.290099999999999</v>
      </c>
      <c r="G1534" s="37">
        <v>1268.99</v>
      </c>
      <c r="H1534" s="38">
        <f t="shared" si="46"/>
        <v>1280.0999999999999</v>
      </c>
      <c r="I1534" s="39">
        <f t="shared" si="47"/>
        <v>-8.6790094523864544E-3</v>
      </c>
    </row>
    <row r="1535" spans="1:9" x14ac:dyDescent="0.35">
      <c r="A1535" s="33">
        <v>28485</v>
      </c>
      <c r="B1535" s="34"/>
      <c r="C1535" s="34" t="s">
        <v>1095</v>
      </c>
      <c r="D1535" s="35" t="s">
        <v>15</v>
      </c>
      <c r="E1535" s="35" t="s">
        <v>114</v>
      </c>
      <c r="F1535" s="36">
        <v>77.196600000000004</v>
      </c>
      <c r="G1535" s="37">
        <v>3589.64</v>
      </c>
      <c r="H1535" s="38">
        <f t="shared" si="46"/>
        <v>2721.78</v>
      </c>
      <c r="I1535" s="39">
        <f t="shared" si="47"/>
        <v>0.31885751236323273</v>
      </c>
    </row>
    <row r="1536" spans="1:9" x14ac:dyDescent="0.35">
      <c r="A1536" s="33">
        <v>28490</v>
      </c>
      <c r="B1536" s="34"/>
      <c r="C1536" s="34" t="s">
        <v>1096</v>
      </c>
      <c r="D1536" s="35" t="s">
        <v>15</v>
      </c>
      <c r="E1536" s="35" t="s">
        <v>16</v>
      </c>
      <c r="F1536" s="36"/>
      <c r="G1536" s="37">
        <v>101.19</v>
      </c>
      <c r="H1536" s="38">
        <f t="shared" si="46"/>
        <v>104.04</v>
      </c>
      <c r="I1536" s="39">
        <f t="shared" si="47"/>
        <v>-2.7393310265282664E-2</v>
      </c>
    </row>
    <row r="1537" spans="1:9" x14ac:dyDescent="0.35">
      <c r="A1537" s="33">
        <v>28495</v>
      </c>
      <c r="B1537" s="34"/>
      <c r="C1537" s="34" t="s">
        <v>1096</v>
      </c>
      <c r="D1537" s="35" t="s">
        <v>15</v>
      </c>
      <c r="E1537" s="35" t="s">
        <v>51</v>
      </c>
      <c r="F1537" s="36">
        <v>2.5095999999999998</v>
      </c>
      <c r="G1537" s="37">
        <v>116.7</v>
      </c>
      <c r="H1537" s="38">
        <f t="shared" si="46"/>
        <v>111.96</v>
      </c>
      <c r="I1537" s="39">
        <f t="shared" si="47"/>
        <v>4.233654876741702E-2</v>
      </c>
    </row>
    <row r="1538" spans="1:9" x14ac:dyDescent="0.35">
      <c r="A1538" s="33">
        <v>28496</v>
      </c>
      <c r="B1538" s="34"/>
      <c r="C1538" s="34" t="s">
        <v>1096</v>
      </c>
      <c r="D1538" s="35" t="s">
        <v>15</v>
      </c>
      <c r="E1538" s="35" t="s">
        <v>27</v>
      </c>
      <c r="F1538" s="36">
        <v>27.290099999999999</v>
      </c>
      <c r="G1538" s="37">
        <v>1268.99</v>
      </c>
      <c r="H1538" s="38">
        <f t="shared" si="46"/>
        <v>1280.0999999999999</v>
      </c>
      <c r="I1538" s="39">
        <f t="shared" si="47"/>
        <v>-8.6790094523864544E-3</v>
      </c>
    </row>
    <row r="1539" spans="1:9" x14ac:dyDescent="0.35">
      <c r="A1539" s="33">
        <v>28505</v>
      </c>
      <c r="B1539" s="34"/>
      <c r="C1539" s="34" t="s">
        <v>1096</v>
      </c>
      <c r="D1539" s="35" t="s">
        <v>15</v>
      </c>
      <c r="E1539" s="35" t="s">
        <v>27</v>
      </c>
      <c r="F1539" s="36">
        <v>27.290099999999999</v>
      </c>
      <c r="G1539" s="37">
        <v>1268.99</v>
      </c>
      <c r="H1539" s="38">
        <f t="shared" si="46"/>
        <v>1280.0999999999999</v>
      </c>
      <c r="I1539" s="39">
        <f t="shared" si="47"/>
        <v>-8.6790094523864544E-3</v>
      </c>
    </row>
    <row r="1540" spans="1:9" x14ac:dyDescent="0.35">
      <c r="A1540" s="33">
        <v>28510</v>
      </c>
      <c r="B1540" s="34"/>
      <c r="C1540" s="34" t="s">
        <v>1097</v>
      </c>
      <c r="D1540" s="35" t="s">
        <v>15</v>
      </c>
      <c r="E1540" s="35" t="s">
        <v>16</v>
      </c>
      <c r="F1540" s="36"/>
      <c r="G1540" s="37">
        <v>79.94</v>
      </c>
      <c r="H1540" s="38">
        <f t="shared" si="46"/>
        <v>81.72</v>
      </c>
      <c r="I1540" s="39">
        <f t="shared" si="47"/>
        <v>-2.1781693587861004E-2</v>
      </c>
    </row>
    <row r="1541" spans="1:9" x14ac:dyDescent="0.35">
      <c r="A1541" s="33">
        <v>28515</v>
      </c>
      <c r="B1541" s="34"/>
      <c r="C1541" s="34" t="s">
        <v>1097</v>
      </c>
      <c r="D1541" s="35" t="s">
        <v>15</v>
      </c>
      <c r="E1541" s="35" t="s">
        <v>16</v>
      </c>
      <c r="F1541" s="36"/>
      <c r="G1541" s="37">
        <v>105.51</v>
      </c>
      <c r="H1541" s="38">
        <f t="shared" si="46"/>
        <v>105.84</v>
      </c>
      <c r="I1541" s="39">
        <f t="shared" si="47"/>
        <v>-3.1179138321995301E-3</v>
      </c>
    </row>
    <row r="1542" spans="1:9" x14ac:dyDescent="0.35">
      <c r="A1542" s="33">
        <v>28525</v>
      </c>
      <c r="B1542" s="34"/>
      <c r="C1542" s="34" t="s">
        <v>1098</v>
      </c>
      <c r="D1542" s="35" t="s">
        <v>15</v>
      </c>
      <c r="E1542" s="35" t="s">
        <v>27</v>
      </c>
      <c r="F1542" s="36">
        <v>27.290099999999999</v>
      </c>
      <c r="G1542" s="37">
        <v>1268.99</v>
      </c>
      <c r="H1542" s="38">
        <f t="shared" si="46"/>
        <v>1280.0999999999999</v>
      </c>
      <c r="I1542" s="39">
        <f t="shared" si="47"/>
        <v>-8.6790094523864544E-3</v>
      </c>
    </row>
    <row r="1543" spans="1:9" x14ac:dyDescent="0.35">
      <c r="A1543" s="33">
        <v>28530</v>
      </c>
      <c r="B1543" s="34"/>
      <c r="C1543" s="34" t="s">
        <v>1099</v>
      </c>
      <c r="D1543" s="35" t="s">
        <v>15</v>
      </c>
      <c r="E1543" s="35" t="s">
        <v>16</v>
      </c>
      <c r="F1543" s="36"/>
      <c r="G1543" s="37">
        <v>75.98</v>
      </c>
      <c r="H1543" s="38">
        <f t="shared" si="46"/>
        <v>76.680000000000007</v>
      </c>
      <c r="I1543" s="39">
        <f t="shared" si="47"/>
        <v>-9.128847157016208E-3</v>
      </c>
    </row>
    <row r="1544" spans="1:9" x14ac:dyDescent="0.35">
      <c r="A1544" s="33">
        <v>28531</v>
      </c>
      <c r="B1544" s="34"/>
      <c r="C1544" s="34" t="s">
        <v>1099</v>
      </c>
      <c r="D1544" s="35" t="s">
        <v>15</v>
      </c>
      <c r="E1544" s="35" t="s">
        <v>27</v>
      </c>
      <c r="F1544" s="36">
        <v>59.701099999999997</v>
      </c>
      <c r="G1544" s="37">
        <v>2776.1</v>
      </c>
      <c r="H1544" s="38">
        <f t="shared" si="46"/>
        <v>2721.78</v>
      </c>
      <c r="I1544" s="39">
        <f t="shared" si="47"/>
        <v>1.9957527794310967E-2</v>
      </c>
    </row>
    <row r="1545" spans="1:9" x14ac:dyDescent="0.35">
      <c r="A1545" s="33">
        <v>28540</v>
      </c>
      <c r="B1545" s="34"/>
      <c r="C1545" s="34" t="s">
        <v>1100</v>
      </c>
      <c r="D1545" s="35" t="s">
        <v>15</v>
      </c>
      <c r="E1545" s="35" t="s">
        <v>16</v>
      </c>
      <c r="F1545" s="36"/>
      <c r="G1545" s="37">
        <v>113.43</v>
      </c>
      <c r="H1545" s="38">
        <f t="shared" si="46"/>
        <v>111.96</v>
      </c>
      <c r="I1545" s="39">
        <f t="shared" si="47"/>
        <v>1.312968917470537E-2</v>
      </c>
    </row>
    <row r="1546" spans="1:9" x14ac:dyDescent="0.35">
      <c r="A1546" s="33">
        <v>28545</v>
      </c>
      <c r="B1546" s="34"/>
      <c r="C1546" s="34" t="s">
        <v>1100</v>
      </c>
      <c r="D1546" s="35" t="s">
        <v>15</v>
      </c>
      <c r="E1546" s="35" t="s">
        <v>18</v>
      </c>
      <c r="F1546" s="36">
        <v>27.290099999999999</v>
      </c>
      <c r="G1546" s="37">
        <v>1268.99</v>
      </c>
      <c r="H1546" s="38">
        <f t="shared" si="46"/>
        <v>1280.0999999999999</v>
      </c>
      <c r="I1546" s="39">
        <f t="shared" si="47"/>
        <v>-8.6790094523864544E-3</v>
      </c>
    </row>
    <row r="1547" spans="1:9" x14ac:dyDescent="0.35">
      <c r="A1547" s="33">
        <v>28546</v>
      </c>
      <c r="B1547" s="34"/>
      <c r="C1547" s="34" t="s">
        <v>1100</v>
      </c>
      <c r="D1547" s="35" t="s">
        <v>15</v>
      </c>
      <c r="E1547" s="35" t="s">
        <v>27</v>
      </c>
      <c r="F1547" s="36">
        <v>15.3325</v>
      </c>
      <c r="G1547" s="37">
        <v>712.96</v>
      </c>
      <c r="H1547" s="38">
        <f t="shared" si="46"/>
        <v>737.69</v>
      </c>
      <c r="I1547" s="39">
        <f t="shared" si="47"/>
        <v>-3.3523566809906626E-2</v>
      </c>
    </row>
    <row r="1548" spans="1:9" x14ac:dyDescent="0.35">
      <c r="A1548" s="33">
        <v>28555</v>
      </c>
      <c r="B1548" s="34"/>
      <c r="C1548" s="34" t="s">
        <v>1101</v>
      </c>
      <c r="D1548" s="35" t="s">
        <v>15</v>
      </c>
      <c r="E1548" s="35" t="s">
        <v>114</v>
      </c>
      <c r="F1548" s="36">
        <v>87.831599999999995</v>
      </c>
      <c r="G1548" s="37">
        <v>4084.17</v>
      </c>
      <c r="H1548" s="38">
        <f t="shared" ref="H1548:H1611" si="48">IF(ISERROR(VLOOKUP(A1548,Rates2018,8,FALSE)),0,VLOOKUP(A1548,Rates2018,8,FALSE))</f>
        <v>2721.78</v>
      </c>
      <c r="I1548" s="39">
        <f t="shared" si="47"/>
        <v>0.50055110993540985</v>
      </c>
    </row>
    <row r="1549" spans="1:9" x14ac:dyDescent="0.35">
      <c r="A1549" s="33">
        <v>28570</v>
      </c>
      <c r="B1549" s="34"/>
      <c r="C1549" s="34" t="s">
        <v>1100</v>
      </c>
      <c r="D1549" s="35" t="s">
        <v>15</v>
      </c>
      <c r="E1549" s="35" t="s">
        <v>51</v>
      </c>
      <c r="F1549" s="36">
        <v>2.5095999999999998</v>
      </c>
      <c r="G1549" s="37">
        <v>116.7</v>
      </c>
      <c r="H1549" s="38">
        <f t="shared" si="48"/>
        <v>111.96</v>
      </c>
      <c r="I1549" s="39">
        <f t="shared" ref="I1549:I1612" si="49">IFERROR((G1549-H1549)/H1549,0)</f>
        <v>4.233654876741702E-2</v>
      </c>
    </row>
    <row r="1550" spans="1:9" x14ac:dyDescent="0.35">
      <c r="A1550" s="33">
        <v>28575</v>
      </c>
      <c r="B1550" s="34"/>
      <c r="C1550" s="34" t="s">
        <v>1100</v>
      </c>
      <c r="D1550" s="35" t="s">
        <v>15</v>
      </c>
      <c r="E1550" s="35" t="s">
        <v>27</v>
      </c>
      <c r="F1550" s="36">
        <v>27.290099999999999</v>
      </c>
      <c r="G1550" s="37">
        <v>1268.99</v>
      </c>
      <c r="H1550" s="38">
        <f t="shared" si="48"/>
        <v>1280.0999999999999</v>
      </c>
      <c r="I1550" s="39">
        <f t="shared" si="49"/>
        <v>-8.6790094523864544E-3</v>
      </c>
    </row>
    <row r="1551" spans="1:9" x14ac:dyDescent="0.35">
      <c r="A1551" s="33">
        <v>28576</v>
      </c>
      <c r="B1551" s="34"/>
      <c r="C1551" s="34" t="s">
        <v>1100</v>
      </c>
      <c r="D1551" s="35" t="s">
        <v>15</v>
      </c>
      <c r="E1551" s="35" t="s">
        <v>27</v>
      </c>
      <c r="F1551" s="36">
        <v>27.290099999999999</v>
      </c>
      <c r="G1551" s="37">
        <v>1268.99</v>
      </c>
      <c r="H1551" s="38">
        <f t="shared" si="48"/>
        <v>737.69</v>
      </c>
      <c r="I1551" s="39">
        <f t="shared" si="49"/>
        <v>0.72022123114045189</v>
      </c>
    </row>
    <row r="1552" spans="1:9" x14ac:dyDescent="0.35">
      <c r="A1552" s="33">
        <v>28585</v>
      </c>
      <c r="B1552" s="34"/>
      <c r="C1552" s="34" t="s">
        <v>1101</v>
      </c>
      <c r="D1552" s="35" t="s">
        <v>15</v>
      </c>
      <c r="E1552" s="35" t="s">
        <v>114</v>
      </c>
      <c r="F1552" s="36">
        <v>88.226500000000001</v>
      </c>
      <c r="G1552" s="37">
        <v>4102.53</v>
      </c>
      <c r="H1552" s="38">
        <f t="shared" si="48"/>
        <v>4116.93</v>
      </c>
      <c r="I1552" s="39">
        <f t="shared" si="49"/>
        <v>-3.4977519656638673E-3</v>
      </c>
    </row>
    <row r="1553" spans="1:9" x14ac:dyDescent="0.35">
      <c r="A1553" s="33">
        <v>28600</v>
      </c>
      <c r="B1553" s="34"/>
      <c r="C1553" s="34" t="s">
        <v>1100</v>
      </c>
      <c r="D1553" s="35" t="s">
        <v>15</v>
      </c>
      <c r="E1553" s="35" t="s">
        <v>51</v>
      </c>
      <c r="F1553" s="36">
        <v>2.5095999999999998</v>
      </c>
      <c r="G1553" s="37">
        <v>116.7</v>
      </c>
      <c r="H1553" s="38">
        <f t="shared" si="48"/>
        <v>111.96</v>
      </c>
      <c r="I1553" s="39">
        <f t="shared" si="49"/>
        <v>4.233654876741702E-2</v>
      </c>
    </row>
    <row r="1554" spans="1:9" x14ac:dyDescent="0.35">
      <c r="A1554" s="33">
        <v>28605</v>
      </c>
      <c r="B1554" s="34"/>
      <c r="C1554" s="34" t="s">
        <v>1100</v>
      </c>
      <c r="D1554" s="35" t="s">
        <v>15</v>
      </c>
      <c r="E1554" s="35" t="s">
        <v>27</v>
      </c>
      <c r="F1554" s="36">
        <v>2.5095999999999998</v>
      </c>
      <c r="G1554" s="37">
        <v>116.7</v>
      </c>
      <c r="H1554" s="38">
        <f t="shared" si="48"/>
        <v>111.96</v>
      </c>
      <c r="I1554" s="39">
        <f t="shared" si="49"/>
        <v>4.233654876741702E-2</v>
      </c>
    </row>
    <row r="1555" spans="1:9" x14ac:dyDescent="0.35">
      <c r="A1555" s="33">
        <v>28606</v>
      </c>
      <c r="B1555" s="34"/>
      <c r="C1555" s="34" t="s">
        <v>1100</v>
      </c>
      <c r="D1555" s="35" t="s">
        <v>15</v>
      </c>
      <c r="E1555" s="35" t="s">
        <v>27</v>
      </c>
      <c r="F1555" s="36">
        <v>27.290099999999999</v>
      </c>
      <c r="G1555" s="37">
        <v>1268.99</v>
      </c>
      <c r="H1555" s="38">
        <f t="shared" si="48"/>
        <v>1280.0999999999999</v>
      </c>
      <c r="I1555" s="39">
        <f t="shared" si="49"/>
        <v>-8.6790094523864544E-3</v>
      </c>
    </row>
    <row r="1556" spans="1:9" x14ac:dyDescent="0.35">
      <c r="A1556" s="33">
        <v>28615</v>
      </c>
      <c r="B1556" s="34"/>
      <c r="C1556" s="34" t="s">
        <v>1101</v>
      </c>
      <c r="D1556" s="35" t="s">
        <v>15</v>
      </c>
      <c r="E1556" s="35" t="s">
        <v>114</v>
      </c>
      <c r="F1556" s="36">
        <v>80.226500000000001</v>
      </c>
      <c r="G1556" s="37">
        <v>3730.53</v>
      </c>
      <c r="H1556" s="38">
        <f t="shared" si="48"/>
        <v>2721.78</v>
      </c>
      <c r="I1556" s="39">
        <f t="shared" si="49"/>
        <v>0.37062143156316818</v>
      </c>
    </row>
    <row r="1557" spans="1:9" x14ac:dyDescent="0.35">
      <c r="A1557" s="33">
        <v>28630</v>
      </c>
      <c r="B1557" s="34"/>
      <c r="C1557" s="34" t="s">
        <v>1102</v>
      </c>
      <c r="D1557" s="35" t="s">
        <v>15</v>
      </c>
      <c r="E1557" s="35" t="s">
        <v>16</v>
      </c>
      <c r="F1557" s="36"/>
      <c r="G1557" s="37">
        <v>91.83</v>
      </c>
      <c r="H1557" s="38">
        <f t="shared" si="48"/>
        <v>92.16</v>
      </c>
      <c r="I1557" s="39">
        <f t="shared" si="49"/>
        <v>-3.5807291666666483E-3</v>
      </c>
    </row>
    <row r="1558" spans="1:9" x14ac:dyDescent="0.35">
      <c r="A1558" s="33">
        <v>28635</v>
      </c>
      <c r="B1558" s="34"/>
      <c r="C1558" s="34" t="s">
        <v>1102</v>
      </c>
      <c r="D1558" s="35" t="s">
        <v>15</v>
      </c>
      <c r="E1558" s="35" t="s">
        <v>27</v>
      </c>
      <c r="F1558" s="36">
        <v>15.3325</v>
      </c>
      <c r="G1558" s="37">
        <v>712.96</v>
      </c>
      <c r="H1558" s="38">
        <f t="shared" si="48"/>
        <v>737.69</v>
      </c>
      <c r="I1558" s="39">
        <f t="shared" si="49"/>
        <v>-3.3523566809906626E-2</v>
      </c>
    </row>
    <row r="1559" spans="1:9" x14ac:dyDescent="0.35">
      <c r="A1559" s="33">
        <v>28636</v>
      </c>
      <c r="B1559" s="34"/>
      <c r="C1559" s="34" t="s">
        <v>1102</v>
      </c>
      <c r="D1559" s="35" t="s">
        <v>15</v>
      </c>
      <c r="E1559" s="35" t="s">
        <v>27</v>
      </c>
      <c r="F1559" s="36">
        <v>27.290099999999999</v>
      </c>
      <c r="G1559" s="37">
        <v>1268.99</v>
      </c>
      <c r="H1559" s="38">
        <f t="shared" si="48"/>
        <v>737.69</v>
      </c>
      <c r="I1559" s="39">
        <f t="shared" si="49"/>
        <v>0.72022123114045189</v>
      </c>
    </row>
    <row r="1560" spans="1:9" x14ac:dyDescent="0.35">
      <c r="A1560" s="33">
        <v>28645</v>
      </c>
      <c r="B1560" s="34"/>
      <c r="C1560" s="34" t="s">
        <v>1103</v>
      </c>
      <c r="D1560" s="35" t="s">
        <v>15</v>
      </c>
      <c r="E1560" s="35" t="s">
        <v>27</v>
      </c>
      <c r="F1560" s="36">
        <v>27.290099999999999</v>
      </c>
      <c r="G1560" s="37">
        <v>1268.99</v>
      </c>
      <c r="H1560" s="38">
        <f t="shared" si="48"/>
        <v>1280.0999999999999</v>
      </c>
      <c r="I1560" s="39">
        <f t="shared" si="49"/>
        <v>-8.6790094523864544E-3</v>
      </c>
    </row>
    <row r="1561" spans="1:9" x14ac:dyDescent="0.35">
      <c r="A1561" s="33">
        <v>28660</v>
      </c>
      <c r="B1561" s="34"/>
      <c r="C1561" s="34" t="s">
        <v>1102</v>
      </c>
      <c r="D1561" s="35" t="s">
        <v>15</v>
      </c>
      <c r="E1561" s="35" t="s">
        <v>16</v>
      </c>
      <c r="F1561" s="36"/>
      <c r="G1561" s="37">
        <v>71.66</v>
      </c>
      <c r="H1561" s="38">
        <f t="shared" si="48"/>
        <v>68.040000000000006</v>
      </c>
      <c r="I1561" s="39">
        <f t="shared" si="49"/>
        <v>5.3203997648441949E-2</v>
      </c>
    </row>
    <row r="1562" spans="1:9" x14ac:dyDescent="0.35">
      <c r="A1562" s="33">
        <v>28665</v>
      </c>
      <c r="B1562" s="34"/>
      <c r="C1562" s="34" t="s">
        <v>1102</v>
      </c>
      <c r="D1562" s="35" t="s">
        <v>15</v>
      </c>
      <c r="E1562" s="35" t="s">
        <v>27</v>
      </c>
      <c r="F1562" s="36">
        <v>2.7151999999999998</v>
      </c>
      <c r="G1562" s="37">
        <v>126.26</v>
      </c>
      <c r="H1562" s="38">
        <f t="shared" si="48"/>
        <v>123.62</v>
      </c>
      <c r="I1562" s="39">
        <f t="shared" si="49"/>
        <v>2.1355767675133478E-2</v>
      </c>
    </row>
    <row r="1563" spans="1:9" x14ac:dyDescent="0.35">
      <c r="A1563" s="33">
        <v>28666</v>
      </c>
      <c r="B1563" s="34"/>
      <c r="C1563" s="34" t="s">
        <v>1102</v>
      </c>
      <c r="D1563" s="35" t="s">
        <v>15</v>
      </c>
      <c r="E1563" s="35" t="s">
        <v>27</v>
      </c>
      <c r="F1563" s="36">
        <v>27.290099999999999</v>
      </c>
      <c r="G1563" s="37">
        <v>1268.99</v>
      </c>
      <c r="H1563" s="38">
        <f t="shared" si="48"/>
        <v>1280.0999999999999</v>
      </c>
      <c r="I1563" s="39">
        <f t="shared" si="49"/>
        <v>-8.6790094523864544E-3</v>
      </c>
    </row>
    <row r="1564" spans="1:9" x14ac:dyDescent="0.35">
      <c r="A1564" s="33">
        <v>28675</v>
      </c>
      <c r="B1564" s="34"/>
      <c r="C1564" s="34" t="s">
        <v>1104</v>
      </c>
      <c r="D1564" s="35" t="s">
        <v>15</v>
      </c>
      <c r="E1564" s="35" t="s">
        <v>27</v>
      </c>
      <c r="F1564" s="36">
        <v>27.290099999999999</v>
      </c>
      <c r="G1564" s="37">
        <v>1268.99</v>
      </c>
      <c r="H1564" s="38">
        <f t="shared" si="48"/>
        <v>1280.0999999999999</v>
      </c>
      <c r="I1564" s="39">
        <f t="shared" si="49"/>
        <v>-8.6790094523864544E-3</v>
      </c>
    </row>
    <row r="1565" spans="1:9" x14ac:dyDescent="0.35">
      <c r="A1565" s="33">
        <v>28705</v>
      </c>
      <c r="B1565" s="34"/>
      <c r="C1565" s="34" t="s">
        <v>1105</v>
      </c>
      <c r="D1565" s="35" t="s">
        <v>15</v>
      </c>
      <c r="E1565" s="35" t="s">
        <v>114</v>
      </c>
      <c r="F1565" s="36">
        <v>255.5617</v>
      </c>
      <c r="G1565" s="37">
        <v>11883.62</v>
      </c>
      <c r="H1565" s="38">
        <f t="shared" si="48"/>
        <v>10513.05</v>
      </c>
      <c r="I1565" s="39">
        <f t="shared" si="49"/>
        <v>0.13036844683512411</v>
      </c>
    </row>
    <row r="1566" spans="1:9" x14ac:dyDescent="0.35">
      <c r="A1566" s="33">
        <v>28715</v>
      </c>
      <c r="B1566" s="34"/>
      <c r="C1566" s="34" t="s">
        <v>1105</v>
      </c>
      <c r="D1566" s="35" t="s">
        <v>15</v>
      </c>
      <c r="E1566" s="35" t="s">
        <v>114</v>
      </c>
      <c r="F1566" s="36">
        <v>168.274</v>
      </c>
      <c r="G1566" s="37">
        <v>7824.74</v>
      </c>
      <c r="H1566" s="38">
        <f t="shared" si="48"/>
        <v>7269.13</v>
      </c>
      <c r="I1566" s="39">
        <f t="shared" si="49"/>
        <v>7.6434181256904155E-2</v>
      </c>
    </row>
    <row r="1567" spans="1:9" x14ac:dyDescent="0.35">
      <c r="A1567" s="33">
        <v>28725</v>
      </c>
      <c r="B1567" s="34"/>
      <c r="C1567" s="34" t="s">
        <v>1105</v>
      </c>
      <c r="D1567" s="35" t="s">
        <v>15</v>
      </c>
      <c r="E1567" s="35" t="s">
        <v>114</v>
      </c>
      <c r="F1567" s="36">
        <v>161.04900000000001</v>
      </c>
      <c r="G1567" s="37">
        <v>7488.78</v>
      </c>
      <c r="H1567" s="38">
        <f t="shared" si="48"/>
        <v>5069.83</v>
      </c>
      <c r="I1567" s="39">
        <f t="shared" si="49"/>
        <v>0.47712645197176234</v>
      </c>
    </row>
    <row r="1568" spans="1:9" x14ac:dyDescent="0.35">
      <c r="A1568" s="33">
        <v>28730</v>
      </c>
      <c r="B1568" s="34"/>
      <c r="C1568" s="34" t="s">
        <v>1105</v>
      </c>
      <c r="D1568" s="35" t="s">
        <v>15</v>
      </c>
      <c r="E1568" s="35" t="s">
        <v>114</v>
      </c>
      <c r="F1568" s="36">
        <v>170.2697</v>
      </c>
      <c r="G1568" s="37">
        <v>7917.54</v>
      </c>
      <c r="H1568" s="38">
        <f t="shared" si="48"/>
        <v>7416.4</v>
      </c>
      <c r="I1568" s="39">
        <f t="shared" si="49"/>
        <v>6.7571867752548448E-2</v>
      </c>
    </row>
    <row r="1569" spans="1:9" x14ac:dyDescent="0.35">
      <c r="A1569" s="33">
        <v>28735</v>
      </c>
      <c r="B1569" s="34"/>
      <c r="C1569" s="34" t="s">
        <v>1105</v>
      </c>
      <c r="D1569" s="35" t="s">
        <v>15</v>
      </c>
      <c r="E1569" s="35" t="s">
        <v>114</v>
      </c>
      <c r="F1569" s="36">
        <v>166.53460000000001</v>
      </c>
      <c r="G1569" s="37">
        <v>7743.86</v>
      </c>
      <c r="H1569" s="38">
        <f t="shared" si="48"/>
        <v>7392.17</v>
      </c>
      <c r="I1569" s="39">
        <f t="shared" si="49"/>
        <v>4.7576016244215105E-2</v>
      </c>
    </row>
    <row r="1570" spans="1:9" x14ac:dyDescent="0.35">
      <c r="A1570" s="33">
        <v>28737</v>
      </c>
      <c r="B1570" s="34"/>
      <c r="C1570" s="34" t="s">
        <v>1106</v>
      </c>
      <c r="D1570" s="35" t="s">
        <v>15</v>
      </c>
      <c r="E1570" s="35" t="s">
        <v>114</v>
      </c>
      <c r="F1570" s="36">
        <v>173.49270000000001</v>
      </c>
      <c r="G1570" s="37">
        <v>8067.41</v>
      </c>
      <c r="H1570" s="38">
        <f t="shared" si="48"/>
        <v>7451.82</v>
      </c>
      <c r="I1570" s="39">
        <f t="shared" si="49"/>
        <v>8.2609349125448567E-2</v>
      </c>
    </row>
    <row r="1571" spans="1:9" x14ac:dyDescent="0.35">
      <c r="A1571" s="33">
        <v>28740</v>
      </c>
      <c r="B1571" s="34"/>
      <c r="C1571" s="34" t="s">
        <v>1105</v>
      </c>
      <c r="D1571" s="35" t="s">
        <v>15</v>
      </c>
      <c r="E1571" s="35" t="s">
        <v>114</v>
      </c>
      <c r="F1571" s="36">
        <v>85.457800000000006</v>
      </c>
      <c r="G1571" s="37">
        <v>3973.79</v>
      </c>
      <c r="H1571" s="38">
        <f t="shared" si="48"/>
        <v>3814.93</v>
      </c>
      <c r="I1571" s="39">
        <f t="shared" si="49"/>
        <v>4.1641655285942374E-2</v>
      </c>
    </row>
    <row r="1572" spans="1:9" x14ac:dyDescent="0.35">
      <c r="A1572" s="33">
        <v>28750</v>
      </c>
      <c r="B1572" s="34"/>
      <c r="C1572" s="34" t="s">
        <v>1107</v>
      </c>
      <c r="D1572" s="35" t="s">
        <v>15</v>
      </c>
      <c r="E1572" s="35" t="s">
        <v>114</v>
      </c>
      <c r="F1572" s="36">
        <v>84.368200000000002</v>
      </c>
      <c r="G1572" s="37">
        <v>3923.12</v>
      </c>
      <c r="H1572" s="38">
        <f t="shared" si="48"/>
        <v>3812.93</v>
      </c>
      <c r="I1572" s="39">
        <f t="shared" si="49"/>
        <v>2.8899035649749685E-2</v>
      </c>
    </row>
    <row r="1573" spans="1:9" x14ac:dyDescent="0.35">
      <c r="A1573" s="33">
        <v>28755</v>
      </c>
      <c r="B1573" s="34"/>
      <c r="C1573" s="34" t="s">
        <v>1107</v>
      </c>
      <c r="D1573" s="35" t="s">
        <v>15</v>
      </c>
      <c r="E1573" s="35" t="s">
        <v>27</v>
      </c>
      <c r="F1573" s="36">
        <v>59.701099999999997</v>
      </c>
      <c r="G1573" s="37">
        <v>2776.1</v>
      </c>
      <c r="H1573" s="38">
        <f t="shared" si="48"/>
        <v>2721.78</v>
      </c>
      <c r="I1573" s="39">
        <f t="shared" si="49"/>
        <v>1.9957527794310967E-2</v>
      </c>
    </row>
    <row r="1574" spans="1:9" x14ac:dyDescent="0.35">
      <c r="A1574" s="33">
        <v>28760</v>
      </c>
      <c r="B1574" s="34"/>
      <c r="C1574" s="34" t="s">
        <v>1107</v>
      </c>
      <c r="D1574" s="35" t="s">
        <v>15</v>
      </c>
      <c r="E1574" s="35" t="s">
        <v>27</v>
      </c>
      <c r="F1574" s="36">
        <v>59.701099999999997</v>
      </c>
      <c r="G1574" s="37">
        <v>2776.1</v>
      </c>
      <c r="H1574" s="38">
        <f t="shared" si="48"/>
        <v>2721.78</v>
      </c>
      <c r="I1574" s="39">
        <f t="shared" si="49"/>
        <v>1.9957527794310967E-2</v>
      </c>
    </row>
    <row r="1575" spans="1:9" x14ac:dyDescent="0.35">
      <c r="A1575" s="33">
        <v>28810</v>
      </c>
      <c r="B1575" s="34"/>
      <c r="C1575" s="34" t="s">
        <v>1108</v>
      </c>
      <c r="D1575" s="35" t="s">
        <v>15</v>
      </c>
      <c r="E1575" s="35" t="s">
        <v>27</v>
      </c>
      <c r="F1575" s="36">
        <v>27.290099999999999</v>
      </c>
      <c r="G1575" s="37">
        <v>1268.99</v>
      </c>
      <c r="H1575" s="38">
        <f t="shared" si="48"/>
        <v>1280.0999999999999</v>
      </c>
      <c r="I1575" s="39">
        <f t="shared" si="49"/>
        <v>-8.6790094523864544E-3</v>
      </c>
    </row>
    <row r="1576" spans="1:9" x14ac:dyDescent="0.35">
      <c r="A1576" s="33">
        <v>28820</v>
      </c>
      <c r="B1576" s="34"/>
      <c r="C1576" s="34" t="s">
        <v>1109</v>
      </c>
      <c r="D1576" s="35" t="s">
        <v>15</v>
      </c>
      <c r="E1576" s="35" t="s">
        <v>27</v>
      </c>
      <c r="F1576" s="36">
        <v>27.290099999999999</v>
      </c>
      <c r="G1576" s="37">
        <v>1268.99</v>
      </c>
      <c r="H1576" s="38">
        <f t="shared" si="48"/>
        <v>737.69</v>
      </c>
      <c r="I1576" s="39">
        <f t="shared" si="49"/>
        <v>0.72022123114045189</v>
      </c>
    </row>
    <row r="1577" spans="1:9" x14ac:dyDescent="0.35">
      <c r="A1577" s="33">
        <v>28825</v>
      </c>
      <c r="B1577" s="34"/>
      <c r="C1577" s="34" t="s">
        <v>1110</v>
      </c>
      <c r="D1577" s="35" t="s">
        <v>15</v>
      </c>
      <c r="E1577" s="35" t="s">
        <v>27</v>
      </c>
      <c r="F1577" s="36">
        <v>27.290099999999999</v>
      </c>
      <c r="G1577" s="37">
        <v>1268.99</v>
      </c>
      <c r="H1577" s="38">
        <f t="shared" si="48"/>
        <v>737.69</v>
      </c>
      <c r="I1577" s="39">
        <f t="shared" si="49"/>
        <v>0.72022123114045189</v>
      </c>
    </row>
    <row r="1578" spans="1:9" x14ac:dyDescent="0.35">
      <c r="A1578" s="33">
        <v>28890</v>
      </c>
      <c r="B1578" s="34"/>
      <c r="C1578" s="34" t="s">
        <v>1111</v>
      </c>
      <c r="D1578" s="35" t="s">
        <v>15</v>
      </c>
      <c r="E1578" s="35" t="s">
        <v>16</v>
      </c>
      <c r="F1578" s="36"/>
      <c r="G1578" s="37">
        <v>198.78</v>
      </c>
      <c r="H1578" s="38">
        <f t="shared" si="48"/>
        <v>205.2</v>
      </c>
      <c r="I1578" s="39">
        <f t="shared" si="49"/>
        <v>-3.1286549707602279E-2</v>
      </c>
    </row>
    <row r="1579" spans="1:9" x14ac:dyDescent="0.35">
      <c r="A1579" s="33">
        <v>29000</v>
      </c>
      <c r="B1579" s="34"/>
      <c r="C1579" s="34" t="s">
        <v>1112</v>
      </c>
      <c r="D1579" s="35" t="s">
        <v>15</v>
      </c>
      <c r="E1579" s="35" t="s">
        <v>18</v>
      </c>
      <c r="F1579" s="36">
        <v>2.7151999999999998</v>
      </c>
      <c r="G1579" s="37">
        <v>126.26</v>
      </c>
      <c r="H1579" s="38">
        <f t="shared" si="48"/>
        <v>123.62</v>
      </c>
      <c r="I1579" s="39">
        <f t="shared" si="49"/>
        <v>2.1355767675133478E-2</v>
      </c>
    </row>
    <row r="1580" spans="1:9" x14ac:dyDescent="0.35">
      <c r="A1580" s="33">
        <v>29010</v>
      </c>
      <c r="B1580" s="34"/>
      <c r="C1580" s="34" t="s">
        <v>1112</v>
      </c>
      <c r="D1580" s="35" t="s">
        <v>15</v>
      </c>
      <c r="E1580" s="35" t="s">
        <v>51</v>
      </c>
      <c r="F1580" s="36">
        <v>2.7151999999999998</v>
      </c>
      <c r="G1580" s="37">
        <v>126.26</v>
      </c>
      <c r="H1580" s="38">
        <f t="shared" si="48"/>
        <v>123.62</v>
      </c>
      <c r="I1580" s="39">
        <f t="shared" si="49"/>
        <v>2.1355767675133478E-2</v>
      </c>
    </row>
    <row r="1581" spans="1:9" x14ac:dyDescent="0.35">
      <c r="A1581" s="33">
        <v>29015</v>
      </c>
      <c r="B1581" s="34"/>
      <c r="C1581" s="34" t="s">
        <v>1112</v>
      </c>
      <c r="D1581" s="35" t="s">
        <v>15</v>
      </c>
      <c r="E1581" s="35" t="s">
        <v>51</v>
      </c>
      <c r="F1581" s="36">
        <v>2.7151999999999998</v>
      </c>
      <c r="G1581" s="37">
        <v>126.26</v>
      </c>
      <c r="H1581" s="38">
        <f t="shared" si="48"/>
        <v>123.62</v>
      </c>
      <c r="I1581" s="39">
        <f t="shared" si="49"/>
        <v>2.1355767675133478E-2</v>
      </c>
    </row>
    <row r="1582" spans="1:9" x14ac:dyDescent="0.35">
      <c r="A1582" s="33">
        <v>29035</v>
      </c>
      <c r="B1582" s="34"/>
      <c r="C1582" s="34" t="s">
        <v>1112</v>
      </c>
      <c r="D1582" s="35" t="s">
        <v>15</v>
      </c>
      <c r="E1582" s="35" t="s">
        <v>51</v>
      </c>
      <c r="F1582" s="36">
        <v>2.7151999999999998</v>
      </c>
      <c r="G1582" s="37">
        <v>126.26</v>
      </c>
      <c r="H1582" s="38">
        <f t="shared" si="48"/>
        <v>123.62</v>
      </c>
      <c r="I1582" s="39">
        <f t="shared" si="49"/>
        <v>2.1355767675133478E-2</v>
      </c>
    </row>
    <row r="1583" spans="1:9" x14ac:dyDescent="0.35">
      <c r="A1583" s="33">
        <v>29040</v>
      </c>
      <c r="B1583" s="34"/>
      <c r="C1583" s="34" t="s">
        <v>1112</v>
      </c>
      <c r="D1583" s="35" t="s">
        <v>15</v>
      </c>
      <c r="E1583" s="35" t="s">
        <v>18</v>
      </c>
      <c r="F1583" s="36">
        <v>2.7151999999999998</v>
      </c>
      <c r="G1583" s="37">
        <v>126.26</v>
      </c>
      <c r="H1583" s="38">
        <f t="shared" si="48"/>
        <v>123.62</v>
      </c>
      <c r="I1583" s="39">
        <f t="shared" si="49"/>
        <v>2.1355767675133478E-2</v>
      </c>
    </row>
    <row r="1584" spans="1:9" x14ac:dyDescent="0.35">
      <c r="A1584" s="33">
        <v>29044</v>
      </c>
      <c r="B1584" s="34"/>
      <c r="C1584" s="34" t="s">
        <v>1112</v>
      </c>
      <c r="D1584" s="35" t="s">
        <v>15</v>
      </c>
      <c r="E1584" s="35" t="s">
        <v>51</v>
      </c>
      <c r="F1584" s="36">
        <v>1.5276000000000001</v>
      </c>
      <c r="G1584" s="37">
        <v>71.03</v>
      </c>
      <c r="H1584" s="38">
        <f t="shared" si="48"/>
        <v>70.55</v>
      </c>
      <c r="I1584" s="39">
        <f t="shared" si="49"/>
        <v>6.8036853295535644E-3</v>
      </c>
    </row>
    <row r="1585" spans="1:9" x14ac:dyDescent="0.35">
      <c r="A1585" s="33">
        <v>29046</v>
      </c>
      <c r="B1585" s="34"/>
      <c r="C1585" s="34" t="s">
        <v>1112</v>
      </c>
      <c r="D1585" s="35" t="s">
        <v>15</v>
      </c>
      <c r="E1585" s="35" t="s">
        <v>18</v>
      </c>
      <c r="F1585" s="36">
        <v>2.7151999999999998</v>
      </c>
      <c r="G1585" s="37">
        <v>126.26</v>
      </c>
      <c r="H1585" s="38">
        <f t="shared" si="48"/>
        <v>123.62</v>
      </c>
      <c r="I1585" s="39">
        <f t="shared" si="49"/>
        <v>2.1355767675133478E-2</v>
      </c>
    </row>
    <row r="1586" spans="1:9" x14ac:dyDescent="0.35">
      <c r="A1586" s="33">
        <v>29049</v>
      </c>
      <c r="B1586" s="34"/>
      <c r="C1586" s="34" t="s">
        <v>1113</v>
      </c>
      <c r="D1586" s="35" t="s">
        <v>15</v>
      </c>
      <c r="E1586" s="35" t="s">
        <v>16</v>
      </c>
      <c r="F1586" s="36"/>
      <c r="G1586" s="37">
        <v>63.02</v>
      </c>
      <c r="H1586" s="38">
        <f t="shared" si="48"/>
        <v>64.08</v>
      </c>
      <c r="I1586" s="39">
        <f t="shared" si="49"/>
        <v>-1.6541822721597928E-2</v>
      </c>
    </row>
    <row r="1587" spans="1:9" x14ac:dyDescent="0.35">
      <c r="A1587" s="33">
        <v>29055</v>
      </c>
      <c r="B1587" s="34"/>
      <c r="C1587" s="34" t="s">
        <v>1114</v>
      </c>
      <c r="D1587" s="35" t="s">
        <v>15</v>
      </c>
      <c r="E1587" s="35" t="s">
        <v>51</v>
      </c>
      <c r="F1587" s="36">
        <v>2.7151999999999998</v>
      </c>
      <c r="G1587" s="37">
        <v>126.26</v>
      </c>
      <c r="H1587" s="38">
        <f t="shared" si="48"/>
        <v>123.62</v>
      </c>
      <c r="I1587" s="39">
        <f t="shared" si="49"/>
        <v>2.1355767675133478E-2</v>
      </c>
    </row>
    <row r="1588" spans="1:9" x14ac:dyDescent="0.35">
      <c r="A1588" s="33">
        <v>29058</v>
      </c>
      <c r="B1588" s="34"/>
      <c r="C1588" s="34" t="s">
        <v>1114</v>
      </c>
      <c r="D1588" s="35" t="s">
        <v>15</v>
      </c>
      <c r="E1588" s="35" t="s">
        <v>16</v>
      </c>
      <c r="F1588" s="36"/>
      <c r="G1588" s="37">
        <v>70.58</v>
      </c>
      <c r="H1588" s="38">
        <f t="shared" si="48"/>
        <v>72</v>
      </c>
      <c r="I1588" s="39">
        <f t="shared" si="49"/>
        <v>-1.9722222222222245E-2</v>
      </c>
    </row>
    <row r="1589" spans="1:9" x14ac:dyDescent="0.35">
      <c r="A1589" s="33">
        <v>29065</v>
      </c>
      <c r="B1589" s="34"/>
      <c r="C1589" s="34" t="s">
        <v>1115</v>
      </c>
      <c r="D1589" s="35" t="s">
        <v>15</v>
      </c>
      <c r="E1589" s="35" t="s">
        <v>16</v>
      </c>
      <c r="F1589" s="36"/>
      <c r="G1589" s="37">
        <v>61.94</v>
      </c>
      <c r="H1589" s="38">
        <f t="shared" si="48"/>
        <v>62.64</v>
      </c>
      <c r="I1589" s="39">
        <f t="shared" si="49"/>
        <v>-1.1174968071519841E-2</v>
      </c>
    </row>
    <row r="1590" spans="1:9" x14ac:dyDescent="0.35">
      <c r="A1590" s="33">
        <v>29075</v>
      </c>
      <c r="B1590" s="34"/>
      <c r="C1590" s="34" t="s">
        <v>1116</v>
      </c>
      <c r="D1590" s="35" t="s">
        <v>15</v>
      </c>
      <c r="E1590" s="35" t="s">
        <v>16</v>
      </c>
      <c r="F1590" s="36"/>
      <c r="G1590" s="37">
        <v>56.54</v>
      </c>
      <c r="H1590" s="38">
        <f t="shared" si="48"/>
        <v>57.24</v>
      </c>
      <c r="I1590" s="39">
        <f t="shared" si="49"/>
        <v>-1.2229210342417939E-2</v>
      </c>
    </row>
    <row r="1591" spans="1:9" x14ac:dyDescent="0.35">
      <c r="A1591" s="33">
        <v>29085</v>
      </c>
      <c r="B1591" s="34"/>
      <c r="C1591" s="34" t="s">
        <v>1117</v>
      </c>
      <c r="D1591" s="35" t="s">
        <v>15</v>
      </c>
      <c r="E1591" s="35" t="s">
        <v>16</v>
      </c>
      <c r="F1591" s="36"/>
      <c r="G1591" s="37">
        <v>61.58</v>
      </c>
      <c r="H1591" s="38">
        <f t="shared" si="48"/>
        <v>62.28</v>
      </c>
      <c r="I1591" s="39">
        <f t="shared" si="49"/>
        <v>-1.1239563262684696E-2</v>
      </c>
    </row>
    <row r="1592" spans="1:9" x14ac:dyDescent="0.35">
      <c r="A1592" s="33">
        <v>29086</v>
      </c>
      <c r="B1592" s="34"/>
      <c r="C1592" s="34" t="s">
        <v>1118</v>
      </c>
      <c r="D1592" s="35" t="s">
        <v>15</v>
      </c>
      <c r="E1592" s="35" t="s">
        <v>16</v>
      </c>
      <c r="F1592" s="36"/>
      <c r="G1592" s="37">
        <v>56.18</v>
      </c>
      <c r="H1592" s="38">
        <f t="shared" si="48"/>
        <v>57.24</v>
      </c>
      <c r="I1592" s="39">
        <f t="shared" si="49"/>
        <v>-1.8518518518518559E-2</v>
      </c>
    </row>
    <row r="1593" spans="1:9" x14ac:dyDescent="0.35">
      <c r="A1593" s="33">
        <v>29105</v>
      </c>
      <c r="B1593" s="34"/>
      <c r="C1593" s="34" t="s">
        <v>1119</v>
      </c>
      <c r="D1593" s="35" t="s">
        <v>15</v>
      </c>
      <c r="E1593" s="35" t="s">
        <v>16</v>
      </c>
      <c r="F1593" s="36"/>
      <c r="G1593" s="37">
        <v>52.21</v>
      </c>
      <c r="H1593" s="38">
        <f t="shared" si="48"/>
        <v>54.72</v>
      </c>
      <c r="I1593" s="39">
        <f t="shared" si="49"/>
        <v>-4.5869883040935637E-2</v>
      </c>
    </row>
    <row r="1594" spans="1:9" x14ac:dyDescent="0.35">
      <c r="A1594" s="33">
        <v>29125</v>
      </c>
      <c r="B1594" s="34"/>
      <c r="C1594" s="34" t="s">
        <v>1120</v>
      </c>
      <c r="D1594" s="35" t="s">
        <v>22</v>
      </c>
      <c r="E1594" s="35" t="s">
        <v>20</v>
      </c>
      <c r="F1594" s="36"/>
      <c r="G1594" s="37"/>
      <c r="H1594" s="38">
        <f t="shared" si="48"/>
        <v>0</v>
      </c>
      <c r="I1594" s="39">
        <f t="shared" si="49"/>
        <v>0</v>
      </c>
    </row>
    <row r="1595" spans="1:9" x14ac:dyDescent="0.35">
      <c r="A1595" s="33">
        <v>29126</v>
      </c>
      <c r="B1595" s="34"/>
      <c r="C1595" s="34" t="s">
        <v>1120</v>
      </c>
      <c r="D1595" s="35" t="s">
        <v>22</v>
      </c>
      <c r="E1595" s="35" t="s">
        <v>20</v>
      </c>
      <c r="F1595" s="36"/>
      <c r="G1595" s="37"/>
      <c r="H1595" s="38">
        <f t="shared" si="48"/>
        <v>0</v>
      </c>
      <c r="I1595" s="39">
        <f t="shared" si="49"/>
        <v>0</v>
      </c>
    </row>
    <row r="1596" spans="1:9" x14ac:dyDescent="0.35">
      <c r="A1596" s="33">
        <v>29130</v>
      </c>
      <c r="B1596" s="34"/>
      <c r="C1596" s="34" t="s">
        <v>1121</v>
      </c>
      <c r="D1596" s="35" t="s">
        <v>22</v>
      </c>
      <c r="E1596" s="35" t="s">
        <v>20</v>
      </c>
      <c r="F1596" s="36"/>
      <c r="G1596" s="37"/>
      <c r="H1596" s="38">
        <f t="shared" si="48"/>
        <v>0</v>
      </c>
      <c r="I1596" s="39">
        <f t="shared" si="49"/>
        <v>0</v>
      </c>
    </row>
    <row r="1597" spans="1:9" x14ac:dyDescent="0.35">
      <c r="A1597" s="33">
        <v>29131</v>
      </c>
      <c r="B1597" s="34"/>
      <c r="C1597" s="34" t="s">
        <v>1121</v>
      </c>
      <c r="D1597" s="35" t="s">
        <v>22</v>
      </c>
      <c r="E1597" s="35" t="s">
        <v>20</v>
      </c>
      <c r="F1597" s="36"/>
      <c r="G1597" s="37"/>
      <c r="H1597" s="38">
        <f t="shared" si="48"/>
        <v>0</v>
      </c>
      <c r="I1597" s="39">
        <f t="shared" si="49"/>
        <v>0</v>
      </c>
    </row>
    <row r="1598" spans="1:9" x14ac:dyDescent="0.35">
      <c r="A1598" s="33">
        <v>29200</v>
      </c>
      <c r="B1598" s="34"/>
      <c r="C1598" s="34" t="s">
        <v>1122</v>
      </c>
      <c r="D1598" s="35" t="s">
        <v>15</v>
      </c>
      <c r="E1598" s="35" t="s">
        <v>16</v>
      </c>
      <c r="F1598" s="36"/>
      <c r="G1598" s="37">
        <v>18.37</v>
      </c>
      <c r="H1598" s="38">
        <f t="shared" si="48"/>
        <v>17.28</v>
      </c>
      <c r="I1598" s="39">
        <f t="shared" si="49"/>
        <v>6.3078703703703692E-2</v>
      </c>
    </row>
    <row r="1599" spans="1:9" x14ac:dyDescent="0.35">
      <c r="A1599" s="33">
        <v>29240</v>
      </c>
      <c r="B1599" s="34"/>
      <c r="C1599" s="34" t="s">
        <v>1123</v>
      </c>
      <c r="D1599" s="35" t="s">
        <v>22</v>
      </c>
      <c r="E1599" s="35" t="s">
        <v>20</v>
      </c>
      <c r="F1599" s="36"/>
      <c r="G1599" s="37"/>
      <c r="H1599" s="38">
        <f t="shared" si="48"/>
        <v>0</v>
      </c>
      <c r="I1599" s="39">
        <f t="shared" si="49"/>
        <v>0</v>
      </c>
    </row>
    <row r="1600" spans="1:9" x14ac:dyDescent="0.35">
      <c r="A1600" s="33">
        <v>29260</v>
      </c>
      <c r="B1600" s="34"/>
      <c r="C1600" s="34" t="s">
        <v>1124</v>
      </c>
      <c r="D1600" s="35" t="s">
        <v>22</v>
      </c>
      <c r="E1600" s="35" t="s">
        <v>20</v>
      </c>
      <c r="F1600" s="36"/>
      <c r="G1600" s="37"/>
      <c r="H1600" s="38">
        <f t="shared" si="48"/>
        <v>0</v>
      </c>
      <c r="I1600" s="39">
        <f t="shared" si="49"/>
        <v>0</v>
      </c>
    </row>
    <row r="1601" spans="1:9" x14ac:dyDescent="0.35">
      <c r="A1601" s="33">
        <v>29280</v>
      </c>
      <c r="B1601" s="34"/>
      <c r="C1601" s="34" t="s">
        <v>1125</v>
      </c>
      <c r="D1601" s="35" t="s">
        <v>22</v>
      </c>
      <c r="E1601" s="35" t="s">
        <v>20</v>
      </c>
      <c r="F1601" s="36"/>
      <c r="G1601" s="37"/>
      <c r="H1601" s="38">
        <f t="shared" si="48"/>
        <v>0</v>
      </c>
      <c r="I1601" s="39">
        <f t="shared" si="49"/>
        <v>0</v>
      </c>
    </row>
    <row r="1602" spans="1:9" x14ac:dyDescent="0.35">
      <c r="A1602" s="33">
        <v>29305</v>
      </c>
      <c r="B1602" s="34"/>
      <c r="C1602" s="34" t="s">
        <v>1126</v>
      </c>
      <c r="D1602" s="35" t="s">
        <v>15</v>
      </c>
      <c r="E1602" s="35" t="s">
        <v>51</v>
      </c>
      <c r="F1602" s="36">
        <v>2.7151999999999998</v>
      </c>
      <c r="G1602" s="37">
        <v>126.26</v>
      </c>
      <c r="H1602" s="38">
        <f t="shared" si="48"/>
        <v>123.62</v>
      </c>
      <c r="I1602" s="39">
        <f t="shared" si="49"/>
        <v>2.1355767675133478E-2</v>
      </c>
    </row>
    <row r="1603" spans="1:9" x14ac:dyDescent="0.35">
      <c r="A1603" s="33">
        <v>29325</v>
      </c>
      <c r="B1603" s="34"/>
      <c r="C1603" s="34" t="s">
        <v>1127</v>
      </c>
      <c r="D1603" s="35" t="s">
        <v>15</v>
      </c>
      <c r="E1603" s="35" t="s">
        <v>51</v>
      </c>
      <c r="F1603" s="36">
        <v>2.7151999999999998</v>
      </c>
      <c r="G1603" s="37">
        <v>126.26</v>
      </c>
      <c r="H1603" s="38">
        <f t="shared" si="48"/>
        <v>123.62</v>
      </c>
      <c r="I1603" s="39">
        <f t="shared" si="49"/>
        <v>2.1355767675133478E-2</v>
      </c>
    </row>
    <row r="1604" spans="1:9" x14ac:dyDescent="0.35">
      <c r="A1604" s="33">
        <v>29345</v>
      </c>
      <c r="B1604" s="34"/>
      <c r="C1604" s="34" t="s">
        <v>1128</v>
      </c>
      <c r="D1604" s="35" t="s">
        <v>15</v>
      </c>
      <c r="E1604" s="35" t="s">
        <v>16</v>
      </c>
      <c r="F1604" s="36"/>
      <c r="G1604" s="37">
        <v>79.94</v>
      </c>
      <c r="H1604" s="38">
        <f t="shared" si="48"/>
        <v>81</v>
      </c>
      <c r="I1604" s="39">
        <f t="shared" si="49"/>
        <v>-1.3086419753086448E-2</v>
      </c>
    </row>
    <row r="1605" spans="1:9" x14ac:dyDescent="0.35">
      <c r="A1605" s="33">
        <v>29355</v>
      </c>
      <c r="B1605" s="34"/>
      <c r="C1605" s="34" t="s">
        <v>1128</v>
      </c>
      <c r="D1605" s="35" t="s">
        <v>15</v>
      </c>
      <c r="E1605" s="35" t="s">
        <v>16</v>
      </c>
      <c r="F1605" s="36"/>
      <c r="G1605" s="37">
        <v>81.02</v>
      </c>
      <c r="H1605" s="38">
        <f t="shared" si="48"/>
        <v>80.28</v>
      </c>
      <c r="I1605" s="39">
        <f t="shared" si="49"/>
        <v>9.2177379172894234E-3</v>
      </c>
    </row>
    <row r="1606" spans="1:9" x14ac:dyDescent="0.35">
      <c r="A1606" s="33">
        <v>29358</v>
      </c>
      <c r="B1606" s="34"/>
      <c r="C1606" s="34" t="s">
        <v>1129</v>
      </c>
      <c r="D1606" s="35" t="s">
        <v>15</v>
      </c>
      <c r="E1606" s="35" t="s">
        <v>16</v>
      </c>
      <c r="F1606" s="36"/>
      <c r="G1606" s="37">
        <v>102.27</v>
      </c>
      <c r="H1606" s="38">
        <f t="shared" si="48"/>
        <v>104.4</v>
      </c>
      <c r="I1606" s="39">
        <f t="shared" si="49"/>
        <v>-2.0402298850574804E-2</v>
      </c>
    </row>
    <row r="1607" spans="1:9" x14ac:dyDescent="0.35">
      <c r="A1607" s="33">
        <v>29365</v>
      </c>
      <c r="B1607" s="34"/>
      <c r="C1607" s="34" t="s">
        <v>1128</v>
      </c>
      <c r="D1607" s="35" t="s">
        <v>15</v>
      </c>
      <c r="E1607" s="35" t="s">
        <v>16</v>
      </c>
      <c r="F1607" s="36"/>
      <c r="G1607" s="37">
        <v>75.62</v>
      </c>
      <c r="H1607" s="38">
        <f t="shared" si="48"/>
        <v>76.680000000000007</v>
      </c>
      <c r="I1607" s="39">
        <f t="shared" si="49"/>
        <v>-1.3823682837767373E-2</v>
      </c>
    </row>
    <row r="1608" spans="1:9" x14ac:dyDescent="0.35">
      <c r="A1608" s="33">
        <v>29405</v>
      </c>
      <c r="B1608" s="34"/>
      <c r="C1608" s="34" t="s">
        <v>1130</v>
      </c>
      <c r="D1608" s="35" t="s">
        <v>15</v>
      </c>
      <c r="E1608" s="35" t="s">
        <v>16</v>
      </c>
      <c r="F1608" s="36"/>
      <c r="G1608" s="37">
        <v>49.33</v>
      </c>
      <c r="H1608" s="38">
        <f t="shared" si="48"/>
        <v>50.76</v>
      </c>
      <c r="I1608" s="39">
        <f t="shared" si="49"/>
        <v>-2.8171788810086678E-2</v>
      </c>
    </row>
    <row r="1609" spans="1:9" x14ac:dyDescent="0.35">
      <c r="A1609" s="33">
        <v>29425</v>
      </c>
      <c r="B1609" s="34"/>
      <c r="C1609" s="34" t="s">
        <v>1130</v>
      </c>
      <c r="D1609" s="35" t="s">
        <v>15</v>
      </c>
      <c r="E1609" s="35" t="s">
        <v>16</v>
      </c>
      <c r="F1609" s="36"/>
      <c r="G1609" s="37">
        <v>46.45</v>
      </c>
      <c r="H1609" s="38">
        <f t="shared" si="48"/>
        <v>48.24</v>
      </c>
      <c r="I1609" s="39">
        <f t="shared" si="49"/>
        <v>-3.7106135986732985E-2</v>
      </c>
    </row>
    <row r="1610" spans="1:9" x14ac:dyDescent="0.35">
      <c r="A1610" s="33">
        <v>29435</v>
      </c>
      <c r="B1610" s="34"/>
      <c r="C1610" s="34" t="s">
        <v>1130</v>
      </c>
      <c r="D1610" s="35" t="s">
        <v>15</v>
      </c>
      <c r="E1610" s="35" t="s">
        <v>16</v>
      </c>
      <c r="F1610" s="36"/>
      <c r="G1610" s="37">
        <v>70.58</v>
      </c>
      <c r="H1610" s="38">
        <f t="shared" si="48"/>
        <v>72</v>
      </c>
      <c r="I1610" s="39">
        <f t="shared" si="49"/>
        <v>-1.9722222222222245E-2</v>
      </c>
    </row>
    <row r="1611" spans="1:9" x14ac:dyDescent="0.35">
      <c r="A1611" s="33">
        <v>29440</v>
      </c>
      <c r="B1611" s="34"/>
      <c r="C1611" s="34" t="s">
        <v>1131</v>
      </c>
      <c r="D1611" s="35" t="s">
        <v>15</v>
      </c>
      <c r="E1611" s="35" t="s">
        <v>16</v>
      </c>
      <c r="F1611" s="36"/>
      <c r="G1611" s="37">
        <v>22.33</v>
      </c>
      <c r="H1611" s="38">
        <f t="shared" si="48"/>
        <v>23.04</v>
      </c>
      <c r="I1611" s="39">
        <f t="shared" si="49"/>
        <v>-3.0815972222222262E-2</v>
      </c>
    </row>
    <row r="1612" spans="1:9" x14ac:dyDescent="0.35">
      <c r="A1612" s="33">
        <v>29445</v>
      </c>
      <c r="B1612" s="34"/>
      <c r="C1612" s="34" t="s">
        <v>1132</v>
      </c>
      <c r="D1612" s="35" t="s">
        <v>15</v>
      </c>
      <c r="E1612" s="35" t="s">
        <v>16</v>
      </c>
      <c r="F1612" s="36"/>
      <c r="G1612" s="37">
        <v>64.099999999999994</v>
      </c>
      <c r="H1612" s="38">
        <f t="shared" ref="H1612:H1675" si="50">IF(ISERROR(VLOOKUP(A1612,Rates2018,8,FALSE)),0,VLOOKUP(A1612,Rates2018,8,FALSE))</f>
        <v>63.36</v>
      </c>
      <c r="I1612" s="39">
        <f t="shared" si="49"/>
        <v>1.1679292929292848E-2</v>
      </c>
    </row>
    <row r="1613" spans="1:9" x14ac:dyDescent="0.35">
      <c r="A1613" s="33">
        <v>29450</v>
      </c>
      <c r="B1613" s="34"/>
      <c r="C1613" s="34" t="s">
        <v>1133</v>
      </c>
      <c r="D1613" s="35" t="s">
        <v>15</v>
      </c>
      <c r="E1613" s="35" t="s">
        <v>16</v>
      </c>
      <c r="F1613" s="36"/>
      <c r="G1613" s="37">
        <v>66.62</v>
      </c>
      <c r="H1613" s="38">
        <f t="shared" si="50"/>
        <v>68.400000000000006</v>
      </c>
      <c r="I1613" s="39">
        <f t="shared" ref="I1613:I1676" si="51">IFERROR((G1613-H1613)/H1613,0)</f>
        <v>-2.6023391812865511E-2</v>
      </c>
    </row>
    <row r="1614" spans="1:9" x14ac:dyDescent="0.35">
      <c r="A1614" s="33">
        <v>29505</v>
      </c>
      <c r="B1614" s="34"/>
      <c r="C1614" s="34" t="s">
        <v>1134</v>
      </c>
      <c r="D1614" s="35" t="s">
        <v>15</v>
      </c>
      <c r="E1614" s="35" t="s">
        <v>16</v>
      </c>
      <c r="F1614" s="36"/>
      <c r="G1614" s="37">
        <v>62.3</v>
      </c>
      <c r="H1614" s="38">
        <f t="shared" si="50"/>
        <v>59.76</v>
      </c>
      <c r="I1614" s="39">
        <f t="shared" si="51"/>
        <v>4.2503346720214177E-2</v>
      </c>
    </row>
    <row r="1615" spans="1:9" x14ac:dyDescent="0.35">
      <c r="A1615" s="33">
        <v>29515</v>
      </c>
      <c r="B1615" s="34"/>
      <c r="C1615" s="34" t="s">
        <v>1135</v>
      </c>
      <c r="D1615" s="35" t="s">
        <v>15</v>
      </c>
      <c r="E1615" s="35" t="s">
        <v>16</v>
      </c>
      <c r="F1615" s="36"/>
      <c r="G1615" s="37">
        <v>43.93</v>
      </c>
      <c r="H1615" s="38">
        <f t="shared" si="50"/>
        <v>44.64</v>
      </c>
      <c r="I1615" s="39">
        <f t="shared" si="51"/>
        <v>-1.5905017921146972E-2</v>
      </c>
    </row>
    <row r="1616" spans="1:9" x14ac:dyDescent="0.35">
      <c r="A1616" s="33">
        <v>29520</v>
      </c>
      <c r="B1616" s="34"/>
      <c r="C1616" s="34" t="s">
        <v>1136</v>
      </c>
      <c r="D1616" s="35" t="s">
        <v>22</v>
      </c>
      <c r="E1616" s="35" t="s">
        <v>20</v>
      </c>
      <c r="F1616" s="36"/>
      <c r="G1616" s="37"/>
      <c r="H1616" s="38">
        <f t="shared" si="50"/>
        <v>0</v>
      </c>
      <c r="I1616" s="39">
        <f t="shared" si="51"/>
        <v>0</v>
      </c>
    </row>
    <row r="1617" spans="1:9" x14ac:dyDescent="0.35">
      <c r="A1617" s="33">
        <v>29530</v>
      </c>
      <c r="B1617" s="34"/>
      <c r="C1617" s="34" t="s">
        <v>1137</v>
      </c>
      <c r="D1617" s="35" t="s">
        <v>22</v>
      </c>
      <c r="E1617" s="35" t="s">
        <v>20</v>
      </c>
      <c r="F1617" s="36"/>
      <c r="G1617" s="37"/>
      <c r="H1617" s="38">
        <f t="shared" si="50"/>
        <v>0</v>
      </c>
      <c r="I1617" s="39">
        <f t="shared" si="51"/>
        <v>0</v>
      </c>
    </row>
    <row r="1618" spans="1:9" x14ac:dyDescent="0.35">
      <c r="A1618" s="33">
        <v>29540</v>
      </c>
      <c r="B1618" s="34"/>
      <c r="C1618" s="34" t="s">
        <v>1138</v>
      </c>
      <c r="D1618" s="35" t="s">
        <v>15</v>
      </c>
      <c r="E1618" s="35" t="s">
        <v>16</v>
      </c>
      <c r="F1618" s="36"/>
      <c r="G1618" s="37">
        <v>14.04</v>
      </c>
      <c r="H1618" s="38">
        <f t="shared" si="50"/>
        <v>11.88</v>
      </c>
      <c r="I1618" s="39">
        <f t="shared" si="51"/>
        <v>0.18181818181818166</v>
      </c>
    </row>
    <row r="1619" spans="1:9" x14ac:dyDescent="0.35">
      <c r="A1619" s="33">
        <v>29550</v>
      </c>
      <c r="B1619" s="34"/>
      <c r="C1619" s="34" t="s">
        <v>1139</v>
      </c>
      <c r="D1619" s="35" t="s">
        <v>22</v>
      </c>
      <c r="E1619" s="35" t="s">
        <v>20</v>
      </c>
      <c r="F1619" s="36"/>
      <c r="G1619" s="37"/>
      <c r="H1619" s="38">
        <f t="shared" si="50"/>
        <v>0</v>
      </c>
      <c r="I1619" s="39">
        <f t="shared" si="51"/>
        <v>0</v>
      </c>
    </row>
    <row r="1620" spans="1:9" x14ac:dyDescent="0.35">
      <c r="A1620" s="33">
        <v>29580</v>
      </c>
      <c r="B1620" s="34"/>
      <c r="C1620" s="34" t="s">
        <v>1140</v>
      </c>
      <c r="D1620" s="35" t="s">
        <v>15</v>
      </c>
      <c r="E1620" s="35" t="s">
        <v>16</v>
      </c>
      <c r="F1620" s="36"/>
      <c r="G1620" s="37">
        <v>42.49</v>
      </c>
      <c r="H1620" s="38">
        <f t="shared" si="50"/>
        <v>40.68</v>
      </c>
      <c r="I1620" s="39">
        <f t="shared" si="51"/>
        <v>4.4493608652900744E-2</v>
      </c>
    </row>
    <row r="1621" spans="1:9" x14ac:dyDescent="0.35">
      <c r="A1621" s="33">
        <v>29581</v>
      </c>
      <c r="B1621" s="34"/>
      <c r="C1621" s="34" t="s">
        <v>1141</v>
      </c>
      <c r="D1621" s="35" t="s">
        <v>15</v>
      </c>
      <c r="E1621" s="35" t="s">
        <v>16</v>
      </c>
      <c r="F1621" s="36"/>
      <c r="G1621" s="37">
        <v>67.7</v>
      </c>
      <c r="H1621" s="38">
        <f t="shared" si="50"/>
        <v>64.8</v>
      </c>
      <c r="I1621" s="39">
        <f t="shared" si="51"/>
        <v>4.4753086419753174E-2</v>
      </c>
    </row>
    <row r="1622" spans="1:9" x14ac:dyDescent="0.35">
      <c r="A1622" s="33">
        <v>29584</v>
      </c>
      <c r="B1622" s="34"/>
      <c r="C1622" s="34" t="s">
        <v>1142</v>
      </c>
      <c r="D1622" s="35" t="s">
        <v>15</v>
      </c>
      <c r="E1622" s="35" t="s">
        <v>16</v>
      </c>
      <c r="F1622" s="36"/>
      <c r="G1622" s="37">
        <v>70.22</v>
      </c>
      <c r="H1622" s="38">
        <f t="shared" si="50"/>
        <v>68.040000000000006</v>
      </c>
      <c r="I1622" s="39">
        <f t="shared" si="51"/>
        <v>3.2039976484420821E-2</v>
      </c>
    </row>
    <row r="1623" spans="1:9" x14ac:dyDescent="0.35">
      <c r="A1623" s="33">
        <v>29700</v>
      </c>
      <c r="B1623" s="34"/>
      <c r="C1623" s="34" t="s">
        <v>1143</v>
      </c>
      <c r="D1623" s="35" t="s">
        <v>15</v>
      </c>
      <c r="E1623" s="35" t="s">
        <v>16</v>
      </c>
      <c r="F1623" s="36"/>
      <c r="G1623" s="37">
        <v>42.13</v>
      </c>
      <c r="H1623" s="38">
        <f t="shared" si="50"/>
        <v>43.56</v>
      </c>
      <c r="I1623" s="39">
        <f t="shared" si="51"/>
        <v>-3.2828282828282818E-2</v>
      </c>
    </row>
    <row r="1624" spans="1:9" x14ac:dyDescent="0.35">
      <c r="A1624" s="33">
        <v>29705</v>
      </c>
      <c r="B1624" s="34"/>
      <c r="C1624" s="34" t="s">
        <v>1143</v>
      </c>
      <c r="D1624" s="35" t="s">
        <v>15</v>
      </c>
      <c r="E1624" s="35" t="s">
        <v>16</v>
      </c>
      <c r="F1624" s="36"/>
      <c r="G1624" s="37">
        <v>34.57</v>
      </c>
      <c r="H1624" s="38">
        <f t="shared" si="50"/>
        <v>36.36</v>
      </c>
      <c r="I1624" s="39">
        <f t="shared" si="51"/>
        <v>-4.922992299229921E-2</v>
      </c>
    </row>
    <row r="1625" spans="1:9" x14ac:dyDescent="0.35">
      <c r="A1625" s="33">
        <v>29710</v>
      </c>
      <c r="B1625" s="34"/>
      <c r="C1625" s="34" t="s">
        <v>1143</v>
      </c>
      <c r="D1625" s="35" t="s">
        <v>15</v>
      </c>
      <c r="E1625" s="35" t="s">
        <v>16</v>
      </c>
      <c r="F1625" s="36"/>
      <c r="G1625" s="37">
        <v>65.900000000000006</v>
      </c>
      <c r="H1625" s="38">
        <f t="shared" si="50"/>
        <v>70.2</v>
      </c>
      <c r="I1625" s="39">
        <f t="shared" si="51"/>
        <v>-6.1253561253561212E-2</v>
      </c>
    </row>
    <row r="1626" spans="1:9" x14ac:dyDescent="0.35">
      <c r="A1626" s="33">
        <v>29720</v>
      </c>
      <c r="B1626" s="34"/>
      <c r="C1626" s="34" t="s">
        <v>1144</v>
      </c>
      <c r="D1626" s="35" t="s">
        <v>15</v>
      </c>
      <c r="E1626" s="35" t="s">
        <v>16</v>
      </c>
      <c r="F1626" s="36"/>
      <c r="G1626" s="37">
        <v>57.62</v>
      </c>
      <c r="H1626" s="38">
        <f t="shared" si="50"/>
        <v>58.68</v>
      </c>
      <c r="I1626" s="39">
        <f t="shared" si="51"/>
        <v>-1.8064076346284975E-2</v>
      </c>
    </row>
    <row r="1627" spans="1:9" x14ac:dyDescent="0.35">
      <c r="A1627" s="33">
        <v>29730</v>
      </c>
      <c r="B1627" s="34"/>
      <c r="C1627" s="34" t="s">
        <v>1145</v>
      </c>
      <c r="D1627" s="35" t="s">
        <v>15</v>
      </c>
      <c r="E1627" s="35" t="s">
        <v>16</v>
      </c>
      <c r="F1627" s="36"/>
      <c r="G1627" s="37">
        <v>33.130000000000003</v>
      </c>
      <c r="H1627" s="38">
        <f t="shared" si="50"/>
        <v>34.200000000000003</v>
      </c>
      <c r="I1627" s="39">
        <f t="shared" si="51"/>
        <v>-3.1286549707602342E-2</v>
      </c>
    </row>
    <row r="1628" spans="1:9" x14ac:dyDescent="0.35">
      <c r="A1628" s="33">
        <v>29740</v>
      </c>
      <c r="B1628" s="34"/>
      <c r="C1628" s="34" t="s">
        <v>1146</v>
      </c>
      <c r="D1628" s="35" t="s">
        <v>15</v>
      </c>
      <c r="E1628" s="35" t="s">
        <v>16</v>
      </c>
      <c r="F1628" s="36"/>
      <c r="G1628" s="37">
        <v>53.3</v>
      </c>
      <c r="H1628" s="38">
        <f t="shared" si="50"/>
        <v>54.36</v>
      </c>
      <c r="I1628" s="39">
        <f t="shared" si="51"/>
        <v>-1.9499632082413582E-2</v>
      </c>
    </row>
    <row r="1629" spans="1:9" x14ac:dyDescent="0.35">
      <c r="A1629" s="33">
        <v>29750</v>
      </c>
      <c r="B1629" s="34"/>
      <c r="C1629" s="34" t="s">
        <v>1147</v>
      </c>
      <c r="D1629" s="35" t="s">
        <v>15</v>
      </c>
      <c r="E1629" s="35" t="s">
        <v>16</v>
      </c>
      <c r="F1629" s="36"/>
      <c r="G1629" s="37">
        <v>55.82</v>
      </c>
      <c r="H1629" s="38">
        <f t="shared" si="50"/>
        <v>56.88</v>
      </c>
      <c r="I1629" s="39">
        <f t="shared" si="51"/>
        <v>-1.8635724331926902E-2</v>
      </c>
    </row>
    <row r="1630" spans="1:9" x14ac:dyDescent="0.35">
      <c r="A1630" s="33">
        <v>29800</v>
      </c>
      <c r="B1630" s="34"/>
      <c r="C1630" s="34" t="s">
        <v>1148</v>
      </c>
      <c r="D1630" s="35" t="s">
        <v>15</v>
      </c>
      <c r="E1630" s="35" t="s">
        <v>27</v>
      </c>
      <c r="F1630" s="36">
        <v>27.290099999999999</v>
      </c>
      <c r="G1630" s="37">
        <v>1268.99</v>
      </c>
      <c r="H1630" s="38">
        <f t="shared" si="50"/>
        <v>1280.0999999999999</v>
      </c>
      <c r="I1630" s="39">
        <f t="shared" si="51"/>
        <v>-8.6790094523864544E-3</v>
      </c>
    </row>
    <row r="1631" spans="1:9" x14ac:dyDescent="0.35">
      <c r="A1631" s="33">
        <v>29804</v>
      </c>
      <c r="B1631" s="34"/>
      <c r="C1631" s="34" t="s">
        <v>1148</v>
      </c>
      <c r="D1631" s="35" t="s">
        <v>15</v>
      </c>
      <c r="E1631" s="35" t="s">
        <v>27</v>
      </c>
      <c r="F1631" s="36">
        <v>27.290099999999999</v>
      </c>
      <c r="G1631" s="37">
        <v>1268.99</v>
      </c>
      <c r="H1631" s="38">
        <f t="shared" si="50"/>
        <v>1280.0999999999999</v>
      </c>
      <c r="I1631" s="39">
        <f t="shared" si="51"/>
        <v>-8.6790094523864544E-3</v>
      </c>
    </row>
    <row r="1632" spans="1:9" x14ac:dyDescent="0.35">
      <c r="A1632" s="33">
        <v>29805</v>
      </c>
      <c r="B1632" s="34"/>
      <c r="C1632" s="34" t="s">
        <v>1149</v>
      </c>
      <c r="D1632" s="35" t="s">
        <v>15</v>
      </c>
      <c r="E1632" s="35" t="s">
        <v>27</v>
      </c>
      <c r="F1632" s="36">
        <v>27.290099999999999</v>
      </c>
      <c r="G1632" s="37">
        <v>1268.99</v>
      </c>
      <c r="H1632" s="38">
        <f t="shared" si="50"/>
        <v>1280.0999999999999</v>
      </c>
      <c r="I1632" s="39">
        <f t="shared" si="51"/>
        <v>-8.6790094523864544E-3</v>
      </c>
    </row>
    <row r="1633" spans="1:9" x14ac:dyDescent="0.35">
      <c r="A1633" s="33">
        <v>29806</v>
      </c>
      <c r="B1633" s="34"/>
      <c r="C1633" s="34" t="s">
        <v>1150</v>
      </c>
      <c r="D1633" s="35" t="s">
        <v>15</v>
      </c>
      <c r="E1633" s="35" t="s">
        <v>27</v>
      </c>
      <c r="F1633" s="36">
        <v>59.701099999999997</v>
      </c>
      <c r="G1633" s="37">
        <v>2776.1</v>
      </c>
      <c r="H1633" s="38">
        <f t="shared" si="50"/>
        <v>2721.78</v>
      </c>
      <c r="I1633" s="39">
        <f t="shared" si="51"/>
        <v>1.9957527794310967E-2</v>
      </c>
    </row>
    <row r="1634" spans="1:9" x14ac:dyDescent="0.35">
      <c r="A1634" s="33">
        <v>29807</v>
      </c>
      <c r="B1634" s="34"/>
      <c r="C1634" s="34" t="s">
        <v>1150</v>
      </c>
      <c r="D1634" s="35" t="s">
        <v>15</v>
      </c>
      <c r="E1634" s="35" t="s">
        <v>27</v>
      </c>
      <c r="F1634" s="36">
        <v>59.701099999999997</v>
      </c>
      <c r="G1634" s="37">
        <v>2776.1</v>
      </c>
      <c r="H1634" s="38">
        <f t="shared" si="50"/>
        <v>2721.78</v>
      </c>
      <c r="I1634" s="39">
        <f t="shared" si="51"/>
        <v>1.9957527794310967E-2</v>
      </c>
    </row>
    <row r="1635" spans="1:9" x14ac:dyDescent="0.35">
      <c r="A1635" s="33">
        <v>29819</v>
      </c>
      <c r="B1635" s="34"/>
      <c r="C1635" s="34" t="s">
        <v>1150</v>
      </c>
      <c r="D1635" s="35" t="s">
        <v>15</v>
      </c>
      <c r="E1635" s="35" t="s">
        <v>27</v>
      </c>
      <c r="F1635" s="36">
        <v>27.290099999999999</v>
      </c>
      <c r="G1635" s="37">
        <v>1268.99</v>
      </c>
      <c r="H1635" s="38">
        <f t="shared" si="50"/>
        <v>1280.0999999999999</v>
      </c>
      <c r="I1635" s="39">
        <f t="shared" si="51"/>
        <v>-8.6790094523864544E-3</v>
      </c>
    </row>
    <row r="1636" spans="1:9" x14ac:dyDescent="0.35">
      <c r="A1636" s="33">
        <v>29820</v>
      </c>
      <c r="B1636" s="34"/>
      <c r="C1636" s="34" t="s">
        <v>1150</v>
      </c>
      <c r="D1636" s="35" t="s">
        <v>15</v>
      </c>
      <c r="E1636" s="35" t="s">
        <v>27</v>
      </c>
      <c r="F1636" s="36">
        <v>59.701099999999997</v>
      </c>
      <c r="G1636" s="37">
        <v>2776.1</v>
      </c>
      <c r="H1636" s="38">
        <f t="shared" si="50"/>
        <v>2721.78</v>
      </c>
      <c r="I1636" s="39">
        <f t="shared" si="51"/>
        <v>1.9957527794310967E-2</v>
      </c>
    </row>
    <row r="1637" spans="1:9" x14ac:dyDescent="0.35">
      <c r="A1637" s="33">
        <v>29821</v>
      </c>
      <c r="B1637" s="34"/>
      <c r="C1637" s="34" t="s">
        <v>1150</v>
      </c>
      <c r="D1637" s="35" t="s">
        <v>15</v>
      </c>
      <c r="E1637" s="35" t="s">
        <v>27</v>
      </c>
      <c r="F1637" s="36">
        <v>27.290099999999999</v>
      </c>
      <c r="G1637" s="37">
        <v>1268.99</v>
      </c>
      <c r="H1637" s="38">
        <f t="shared" si="50"/>
        <v>1280.0999999999999</v>
      </c>
      <c r="I1637" s="39">
        <f t="shared" si="51"/>
        <v>-8.6790094523864544E-3</v>
      </c>
    </row>
    <row r="1638" spans="1:9" x14ac:dyDescent="0.35">
      <c r="A1638" s="33">
        <v>29822</v>
      </c>
      <c r="B1638" s="34"/>
      <c r="C1638" s="34" t="s">
        <v>1150</v>
      </c>
      <c r="D1638" s="35" t="s">
        <v>15</v>
      </c>
      <c r="E1638" s="35" t="s">
        <v>27</v>
      </c>
      <c r="F1638" s="36">
        <v>27.290099999999999</v>
      </c>
      <c r="G1638" s="37">
        <v>1268.99</v>
      </c>
      <c r="H1638" s="38">
        <f t="shared" si="50"/>
        <v>1280.0999999999999</v>
      </c>
      <c r="I1638" s="39">
        <f t="shared" si="51"/>
        <v>-8.6790094523864544E-3</v>
      </c>
    </row>
    <row r="1639" spans="1:9" x14ac:dyDescent="0.35">
      <c r="A1639" s="33">
        <v>29823</v>
      </c>
      <c r="B1639" s="34"/>
      <c r="C1639" s="34" t="s">
        <v>1150</v>
      </c>
      <c r="D1639" s="35" t="s">
        <v>15</v>
      </c>
      <c r="E1639" s="35" t="s">
        <v>27</v>
      </c>
      <c r="F1639" s="36">
        <v>27.290099999999999</v>
      </c>
      <c r="G1639" s="37">
        <v>1268.99</v>
      </c>
      <c r="H1639" s="38">
        <f t="shared" si="50"/>
        <v>1280.0999999999999</v>
      </c>
      <c r="I1639" s="39">
        <f t="shared" si="51"/>
        <v>-8.6790094523864544E-3</v>
      </c>
    </row>
    <row r="1640" spans="1:9" x14ac:dyDescent="0.35">
      <c r="A1640" s="33">
        <v>29824</v>
      </c>
      <c r="B1640" s="34"/>
      <c r="C1640" s="34" t="s">
        <v>1150</v>
      </c>
      <c r="D1640" s="35" t="s">
        <v>15</v>
      </c>
      <c r="E1640" s="35" t="s">
        <v>27</v>
      </c>
      <c r="F1640" s="36">
        <v>27.290099999999999</v>
      </c>
      <c r="G1640" s="37">
        <v>1268.99</v>
      </c>
      <c r="H1640" s="38">
        <f t="shared" si="50"/>
        <v>1280.0999999999999</v>
      </c>
      <c r="I1640" s="39">
        <f t="shared" si="51"/>
        <v>-8.6790094523864544E-3</v>
      </c>
    </row>
    <row r="1641" spans="1:9" x14ac:dyDescent="0.35">
      <c r="A1641" s="33">
        <v>29825</v>
      </c>
      <c r="B1641" s="34"/>
      <c r="C1641" s="34" t="s">
        <v>1150</v>
      </c>
      <c r="D1641" s="35" t="s">
        <v>15</v>
      </c>
      <c r="E1641" s="35" t="s">
        <v>27</v>
      </c>
      <c r="F1641" s="36">
        <v>27.290099999999999</v>
      </c>
      <c r="G1641" s="37">
        <v>1268.99</v>
      </c>
      <c r="H1641" s="38">
        <f t="shared" si="50"/>
        <v>1280.0999999999999</v>
      </c>
      <c r="I1641" s="39">
        <f t="shared" si="51"/>
        <v>-8.6790094523864544E-3</v>
      </c>
    </row>
    <row r="1642" spans="1:9" x14ac:dyDescent="0.35">
      <c r="A1642" s="33">
        <v>29826</v>
      </c>
      <c r="B1642" s="34"/>
      <c r="C1642" s="34" t="s">
        <v>1150</v>
      </c>
      <c r="D1642" s="35" t="s">
        <v>22</v>
      </c>
      <c r="E1642" s="35" t="s">
        <v>20</v>
      </c>
      <c r="F1642" s="36"/>
      <c r="G1642" s="37"/>
      <c r="H1642" s="38">
        <f t="shared" si="50"/>
        <v>0</v>
      </c>
      <c r="I1642" s="39">
        <f t="shared" si="51"/>
        <v>0</v>
      </c>
    </row>
    <row r="1643" spans="1:9" x14ac:dyDescent="0.35">
      <c r="A1643" s="33">
        <v>29827</v>
      </c>
      <c r="B1643" s="34"/>
      <c r="C1643" s="34" t="s">
        <v>1151</v>
      </c>
      <c r="D1643" s="35" t="s">
        <v>15</v>
      </c>
      <c r="E1643" s="35" t="s">
        <v>27</v>
      </c>
      <c r="F1643" s="36">
        <v>59.701099999999997</v>
      </c>
      <c r="G1643" s="37">
        <v>2776.1</v>
      </c>
      <c r="H1643" s="38">
        <f t="shared" si="50"/>
        <v>2721.78</v>
      </c>
      <c r="I1643" s="39">
        <f t="shared" si="51"/>
        <v>1.9957527794310967E-2</v>
      </c>
    </row>
    <row r="1644" spans="1:9" x14ac:dyDescent="0.35">
      <c r="A1644" s="33">
        <v>29828</v>
      </c>
      <c r="B1644" s="34"/>
      <c r="C1644" s="34" t="s">
        <v>1152</v>
      </c>
      <c r="D1644" s="35" t="s">
        <v>15</v>
      </c>
      <c r="E1644" s="35" t="s">
        <v>18</v>
      </c>
      <c r="F1644" s="36">
        <v>59.701099999999997</v>
      </c>
      <c r="G1644" s="37">
        <v>2776.1</v>
      </c>
      <c r="H1644" s="38">
        <f t="shared" si="50"/>
        <v>2721.78</v>
      </c>
      <c r="I1644" s="39">
        <f t="shared" si="51"/>
        <v>1.9957527794310967E-2</v>
      </c>
    </row>
    <row r="1645" spans="1:9" x14ac:dyDescent="0.35">
      <c r="A1645" s="33">
        <v>29830</v>
      </c>
      <c r="B1645" s="34"/>
      <c r="C1645" s="34" t="s">
        <v>1153</v>
      </c>
      <c r="D1645" s="35" t="s">
        <v>15</v>
      </c>
      <c r="E1645" s="35" t="s">
        <v>27</v>
      </c>
      <c r="F1645" s="36">
        <v>27.290099999999999</v>
      </c>
      <c r="G1645" s="37">
        <v>1268.99</v>
      </c>
      <c r="H1645" s="38">
        <f t="shared" si="50"/>
        <v>1280.0999999999999</v>
      </c>
      <c r="I1645" s="39">
        <f t="shared" si="51"/>
        <v>-8.6790094523864544E-3</v>
      </c>
    </row>
    <row r="1646" spans="1:9" x14ac:dyDescent="0.35">
      <c r="A1646" s="33">
        <v>29834</v>
      </c>
      <c r="B1646" s="34"/>
      <c r="C1646" s="34" t="s">
        <v>1154</v>
      </c>
      <c r="D1646" s="35" t="s">
        <v>15</v>
      </c>
      <c r="E1646" s="35" t="s">
        <v>27</v>
      </c>
      <c r="F1646" s="36">
        <v>27.290099999999999</v>
      </c>
      <c r="G1646" s="37">
        <v>1268.99</v>
      </c>
      <c r="H1646" s="38">
        <f t="shared" si="50"/>
        <v>1280.0999999999999</v>
      </c>
      <c r="I1646" s="39">
        <f t="shared" si="51"/>
        <v>-8.6790094523864544E-3</v>
      </c>
    </row>
    <row r="1647" spans="1:9" x14ac:dyDescent="0.35">
      <c r="A1647" s="33">
        <v>29835</v>
      </c>
      <c r="B1647" s="34"/>
      <c r="C1647" s="34" t="s">
        <v>1154</v>
      </c>
      <c r="D1647" s="35" t="s">
        <v>15</v>
      </c>
      <c r="E1647" s="35" t="s">
        <v>27</v>
      </c>
      <c r="F1647" s="36">
        <v>27.290099999999999</v>
      </c>
      <c r="G1647" s="37">
        <v>1268.99</v>
      </c>
      <c r="H1647" s="38">
        <f t="shared" si="50"/>
        <v>1280.0999999999999</v>
      </c>
      <c r="I1647" s="39">
        <f t="shared" si="51"/>
        <v>-8.6790094523864544E-3</v>
      </c>
    </row>
    <row r="1648" spans="1:9" x14ac:dyDescent="0.35">
      <c r="A1648" s="33">
        <v>29836</v>
      </c>
      <c r="B1648" s="34"/>
      <c r="C1648" s="34" t="s">
        <v>1154</v>
      </c>
      <c r="D1648" s="35" t="s">
        <v>15</v>
      </c>
      <c r="E1648" s="35" t="s">
        <v>27</v>
      </c>
      <c r="F1648" s="36">
        <v>59.701099999999997</v>
      </c>
      <c r="G1648" s="37">
        <v>2776.1</v>
      </c>
      <c r="H1648" s="38">
        <f t="shared" si="50"/>
        <v>2721.78</v>
      </c>
      <c r="I1648" s="39">
        <f t="shared" si="51"/>
        <v>1.9957527794310967E-2</v>
      </c>
    </row>
    <row r="1649" spans="1:9" x14ac:dyDescent="0.35">
      <c r="A1649" s="33">
        <v>29837</v>
      </c>
      <c r="B1649" s="34"/>
      <c r="C1649" s="34" t="s">
        <v>1154</v>
      </c>
      <c r="D1649" s="35" t="s">
        <v>15</v>
      </c>
      <c r="E1649" s="35" t="s">
        <v>27</v>
      </c>
      <c r="F1649" s="36">
        <v>27.290099999999999</v>
      </c>
      <c r="G1649" s="37">
        <v>1268.99</v>
      </c>
      <c r="H1649" s="38">
        <f t="shared" si="50"/>
        <v>1280.0999999999999</v>
      </c>
      <c r="I1649" s="39">
        <f t="shared" si="51"/>
        <v>-8.6790094523864544E-3</v>
      </c>
    </row>
    <row r="1650" spans="1:9" x14ac:dyDescent="0.35">
      <c r="A1650" s="33">
        <v>29838</v>
      </c>
      <c r="B1650" s="34"/>
      <c r="C1650" s="34" t="s">
        <v>1154</v>
      </c>
      <c r="D1650" s="35" t="s">
        <v>15</v>
      </c>
      <c r="E1650" s="35" t="s">
        <v>27</v>
      </c>
      <c r="F1650" s="36">
        <v>27.290099999999999</v>
      </c>
      <c r="G1650" s="37">
        <v>1268.99</v>
      </c>
      <c r="H1650" s="38">
        <f t="shared" si="50"/>
        <v>1280.0999999999999</v>
      </c>
      <c r="I1650" s="39">
        <f t="shared" si="51"/>
        <v>-8.6790094523864544E-3</v>
      </c>
    </row>
    <row r="1651" spans="1:9" x14ac:dyDescent="0.35">
      <c r="A1651" s="33">
        <v>29840</v>
      </c>
      <c r="B1651" s="34"/>
      <c r="C1651" s="34" t="s">
        <v>1155</v>
      </c>
      <c r="D1651" s="35" t="s">
        <v>15</v>
      </c>
      <c r="E1651" s="35" t="s">
        <v>27</v>
      </c>
      <c r="F1651" s="36">
        <v>27.290099999999999</v>
      </c>
      <c r="G1651" s="37">
        <v>1268.99</v>
      </c>
      <c r="H1651" s="38">
        <f t="shared" si="50"/>
        <v>1280.0999999999999</v>
      </c>
      <c r="I1651" s="39">
        <f t="shared" si="51"/>
        <v>-8.6790094523864544E-3</v>
      </c>
    </row>
    <row r="1652" spans="1:9" x14ac:dyDescent="0.35">
      <c r="A1652" s="33">
        <v>29843</v>
      </c>
      <c r="B1652" s="34"/>
      <c r="C1652" s="34" t="s">
        <v>1156</v>
      </c>
      <c r="D1652" s="35" t="s">
        <v>15</v>
      </c>
      <c r="E1652" s="35" t="s">
        <v>27</v>
      </c>
      <c r="F1652" s="36">
        <v>27.290099999999999</v>
      </c>
      <c r="G1652" s="37">
        <v>1268.99</v>
      </c>
      <c r="H1652" s="38">
        <f t="shared" si="50"/>
        <v>1280.0999999999999</v>
      </c>
      <c r="I1652" s="39">
        <f t="shared" si="51"/>
        <v>-8.6790094523864544E-3</v>
      </c>
    </row>
    <row r="1653" spans="1:9" x14ac:dyDescent="0.35">
      <c r="A1653" s="33">
        <v>29844</v>
      </c>
      <c r="B1653" s="34"/>
      <c r="C1653" s="34" t="s">
        <v>1156</v>
      </c>
      <c r="D1653" s="35" t="s">
        <v>15</v>
      </c>
      <c r="E1653" s="35" t="s">
        <v>27</v>
      </c>
      <c r="F1653" s="36">
        <v>27.290099999999999</v>
      </c>
      <c r="G1653" s="37">
        <v>1268.99</v>
      </c>
      <c r="H1653" s="38">
        <f t="shared" si="50"/>
        <v>1280.0999999999999</v>
      </c>
      <c r="I1653" s="39">
        <f t="shared" si="51"/>
        <v>-8.6790094523864544E-3</v>
      </c>
    </row>
    <row r="1654" spans="1:9" x14ac:dyDescent="0.35">
      <c r="A1654" s="33">
        <v>29845</v>
      </c>
      <c r="B1654" s="34"/>
      <c r="C1654" s="34" t="s">
        <v>1156</v>
      </c>
      <c r="D1654" s="35" t="s">
        <v>15</v>
      </c>
      <c r="E1654" s="35" t="s">
        <v>27</v>
      </c>
      <c r="F1654" s="36">
        <v>27.290099999999999</v>
      </c>
      <c r="G1654" s="37">
        <v>1268.99</v>
      </c>
      <c r="H1654" s="38">
        <f t="shared" si="50"/>
        <v>1280.0999999999999</v>
      </c>
      <c r="I1654" s="39">
        <f t="shared" si="51"/>
        <v>-8.6790094523864544E-3</v>
      </c>
    </row>
    <row r="1655" spans="1:9" x14ac:dyDescent="0.35">
      <c r="A1655" s="33">
        <v>29846</v>
      </c>
      <c r="B1655" s="34"/>
      <c r="C1655" s="34" t="s">
        <v>1156</v>
      </c>
      <c r="D1655" s="35" t="s">
        <v>15</v>
      </c>
      <c r="E1655" s="35" t="s">
        <v>27</v>
      </c>
      <c r="F1655" s="36">
        <v>27.290099999999999</v>
      </c>
      <c r="G1655" s="37">
        <v>1268.99</v>
      </c>
      <c r="H1655" s="38">
        <f t="shared" si="50"/>
        <v>1280.0999999999999</v>
      </c>
      <c r="I1655" s="39">
        <f t="shared" si="51"/>
        <v>-8.6790094523864544E-3</v>
      </c>
    </row>
    <row r="1656" spans="1:9" x14ac:dyDescent="0.35">
      <c r="A1656" s="33">
        <v>29847</v>
      </c>
      <c r="B1656" s="34"/>
      <c r="C1656" s="34" t="s">
        <v>1156</v>
      </c>
      <c r="D1656" s="35" t="s">
        <v>15</v>
      </c>
      <c r="E1656" s="35" t="s">
        <v>27</v>
      </c>
      <c r="F1656" s="36">
        <v>59.701099999999997</v>
      </c>
      <c r="G1656" s="37">
        <v>2776.1</v>
      </c>
      <c r="H1656" s="38">
        <f t="shared" si="50"/>
        <v>2721.78</v>
      </c>
      <c r="I1656" s="39">
        <f t="shared" si="51"/>
        <v>1.9957527794310967E-2</v>
      </c>
    </row>
    <row r="1657" spans="1:9" x14ac:dyDescent="0.35">
      <c r="A1657" s="33">
        <v>29848</v>
      </c>
      <c r="B1657" s="34"/>
      <c r="C1657" s="34" t="s">
        <v>1157</v>
      </c>
      <c r="D1657" s="35" t="s">
        <v>15</v>
      </c>
      <c r="E1657" s="35" t="s">
        <v>27</v>
      </c>
      <c r="F1657" s="36">
        <v>15.3325</v>
      </c>
      <c r="G1657" s="37">
        <v>712.96</v>
      </c>
      <c r="H1657" s="38">
        <f t="shared" si="50"/>
        <v>737.69</v>
      </c>
      <c r="I1657" s="39">
        <f t="shared" si="51"/>
        <v>-3.3523566809906626E-2</v>
      </c>
    </row>
    <row r="1658" spans="1:9" x14ac:dyDescent="0.35">
      <c r="A1658" s="33">
        <v>29850</v>
      </c>
      <c r="B1658" s="34"/>
      <c r="C1658" s="34" t="s">
        <v>1158</v>
      </c>
      <c r="D1658" s="35" t="s">
        <v>15</v>
      </c>
      <c r="E1658" s="35" t="s">
        <v>27</v>
      </c>
      <c r="F1658" s="36">
        <v>15.3325</v>
      </c>
      <c r="G1658" s="37">
        <v>712.96</v>
      </c>
      <c r="H1658" s="38">
        <f t="shared" si="50"/>
        <v>737.69</v>
      </c>
      <c r="I1658" s="39">
        <f t="shared" si="51"/>
        <v>-3.3523566809906626E-2</v>
      </c>
    </row>
    <row r="1659" spans="1:9" x14ac:dyDescent="0.35">
      <c r="A1659" s="33">
        <v>29851</v>
      </c>
      <c r="B1659" s="34"/>
      <c r="C1659" s="34" t="s">
        <v>1158</v>
      </c>
      <c r="D1659" s="35" t="s">
        <v>15</v>
      </c>
      <c r="E1659" s="35" t="s">
        <v>27</v>
      </c>
      <c r="F1659" s="36">
        <v>15.3325</v>
      </c>
      <c r="G1659" s="37">
        <v>712.96</v>
      </c>
      <c r="H1659" s="38">
        <f t="shared" si="50"/>
        <v>737.69</v>
      </c>
      <c r="I1659" s="39">
        <f t="shared" si="51"/>
        <v>-3.3523566809906626E-2</v>
      </c>
    </row>
    <row r="1660" spans="1:9" x14ac:dyDescent="0.35">
      <c r="A1660" s="33">
        <v>29855</v>
      </c>
      <c r="B1660" s="34"/>
      <c r="C1660" s="34" t="s">
        <v>1159</v>
      </c>
      <c r="D1660" s="35" t="s">
        <v>15</v>
      </c>
      <c r="E1660" s="35" t="s">
        <v>114</v>
      </c>
      <c r="F1660" s="36">
        <v>86.430800000000005</v>
      </c>
      <c r="G1660" s="37">
        <v>4019.03</v>
      </c>
      <c r="H1660" s="38">
        <f t="shared" si="50"/>
        <v>3744.62</v>
      </c>
      <c r="I1660" s="39">
        <f t="shared" si="51"/>
        <v>7.3281134000245773E-2</v>
      </c>
    </row>
    <row r="1661" spans="1:9" x14ac:dyDescent="0.35">
      <c r="A1661" s="33">
        <v>29856</v>
      </c>
      <c r="B1661" s="34"/>
      <c r="C1661" s="34" t="s">
        <v>1159</v>
      </c>
      <c r="D1661" s="35" t="s">
        <v>15</v>
      </c>
      <c r="E1661" s="35" t="s">
        <v>114</v>
      </c>
      <c r="F1661" s="36">
        <v>152.60749999999999</v>
      </c>
      <c r="G1661" s="37">
        <v>7096.25</v>
      </c>
      <c r="H1661" s="38">
        <f t="shared" si="50"/>
        <v>8020.87</v>
      </c>
      <c r="I1661" s="39">
        <f t="shared" si="51"/>
        <v>-0.11527677172177082</v>
      </c>
    </row>
    <row r="1662" spans="1:9" x14ac:dyDescent="0.35">
      <c r="A1662" s="33">
        <v>29860</v>
      </c>
      <c r="B1662" s="34"/>
      <c r="C1662" s="34" t="s">
        <v>1160</v>
      </c>
      <c r="D1662" s="35" t="s">
        <v>15</v>
      </c>
      <c r="E1662" s="35" t="s">
        <v>27</v>
      </c>
      <c r="F1662" s="36">
        <v>59.701099999999997</v>
      </c>
      <c r="G1662" s="37">
        <v>2776.1</v>
      </c>
      <c r="H1662" s="38">
        <f t="shared" si="50"/>
        <v>2721.78</v>
      </c>
      <c r="I1662" s="39">
        <f t="shared" si="51"/>
        <v>1.9957527794310967E-2</v>
      </c>
    </row>
    <row r="1663" spans="1:9" x14ac:dyDescent="0.35">
      <c r="A1663" s="33">
        <v>29861</v>
      </c>
      <c r="B1663" s="34"/>
      <c r="C1663" s="34" t="s">
        <v>1161</v>
      </c>
      <c r="D1663" s="35" t="s">
        <v>15</v>
      </c>
      <c r="E1663" s="35" t="s">
        <v>27</v>
      </c>
      <c r="F1663" s="36">
        <v>27.290099999999999</v>
      </c>
      <c r="G1663" s="37">
        <v>1268.99</v>
      </c>
      <c r="H1663" s="38">
        <f t="shared" si="50"/>
        <v>1280.0999999999999</v>
      </c>
      <c r="I1663" s="39">
        <f t="shared" si="51"/>
        <v>-8.6790094523864544E-3</v>
      </c>
    </row>
    <row r="1664" spans="1:9" x14ac:dyDescent="0.35">
      <c r="A1664" s="33">
        <v>29862</v>
      </c>
      <c r="B1664" s="34"/>
      <c r="C1664" s="34" t="s">
        <v>1162</v>
      </c>
      <c r="D1664" s="35" t="s">
        <v>15</v>
      </c>
      <c r="E1664" s="35" t="s">
        <v>27</v>
      </c>
      <c r="F1664" s="36">
        <v>59.701099999999997</v>
      </c>
      <c r="G1664" s="37">
        <v>2776.1</v>
      </c>
      <c r="H1664" s="38">
        <f t="shared" si="50"/>
        <v>2721.78</v>
      </c>
      <c r="I1664" s="39">
        <f t="shared" si="51"/>
        <v>1.9957527794310967E-2</v>
      </c>
    </row>
    <row r="1665" spans="1:9" x14ac:dyDescent="0.35">
      <c r="A1665" s="33">
        <v>29863</v>
      </c>
      <c r="B1665" s="34"/>
      <c r="C1665" s="34" t="s">
        <v>1163</v>
      </c>
      <c r="D1665" s="35" t="s">
        <v>15</v>
      </c>
      <c r="E1665" s="35" t="s">
        <v>27</v>
      </c>
      <c r="F1665" s="36">
        <v>27.290099999999999</v>
      </c>
      <c r="G1665" s="37">
        <v>1268.99</v>
      </c>
      <c r="H1665" s="38">
        <f t="shared" si="50"/>
        <v>1280.0999999999999</v>
      </c>
      <c r="I1665" s="39">
        <f t="shared" si="51"/>
        <v>-8.6790094523864544E-3</v>
      </c>
    </row>
    <row r="1666" spans="1:9" x14ac:dyDescent="0.35">
      <c r="A1666" s="33">
        <v>29866</v>
      </c>
      <c r="B1666" s="34"/>
      <c r="C1666" s="34" t="s">
        <v>1164</v>
      </c>
      <c r="D1666" s="35" t="s">
        <v>15</v>
      </c>
      <c r="E1666" s="35" t="s">
        <v>114</v>
      </c>
      <c r="F1666" s="36">
        <v>65.065799999999996</v>
      </c>
      <c r="G1666" s="37">
        <v>3025.56</v>
      </c>
      <c r="H1666" s="38">
        <f t="shared" si="50"/>
        <v>2721.78</v>
      </c>
      <c r="I1666" s="39">
        <f t="shared" si="51"/>
        <v>0.111610784119216</v>
      </c>
    </row>
    <row r="1667" spans="1:9" x14ac:dyDescent="0.35">
      <c r="A1667" s="33">
        <v>29870</v>
      </c>
      <c r="B1667" s="34"/>
      <c r="C1667" s="34" t="s">
        <v>1165</v>
      </c>
      <c r="D1667" s="35" t="s">
        <v>15</v>
      </c>
      <c r="E1667" s="35" t="s">
        <v>27</v>
      </c>
      <c r="F1667" s="36">
        <v>27.290099999999999</v>
      </c>
      <c r="G1667" s="37">
        <v>1268.99</v>
      </c>
      <c r="H1667" s="38">
        <f t="shared" si="50"/>
        <v>1280.0999999999999</v>
      </c>
      <c r="I1667" s="39">
        <f t="shared" si="51"/>
        <v>-8.6790094523864544E-3</v>
      </c>
    </row>
    <row r="1668" spans="1:9" x14ac:dyDescent="0.35">
      <c r="A1668" s="33">
        <v>29871</v>
      </c>
      <c r="B1668" s="34"/>
      <c r="C1668" s="34" t="s">
        <v>1166</v>
      </c>
      <c r="D1668" s="35" t="s">
        <v>15</v>
      </c>
      <c r="E1668" s="35" t="s">
        <v>27</v>
      </c>
      <c r="F1668" s="36">
        <v>27.290099999999999</v>
      </c>
      <c r="G1668" s="37">
        <v>1268.99</v>
      </c>
      <c r="H1668" s="38">
        <f t="shared" si="50"/>
        <v>1280.0999999999999</v>
      </c>
      <c r="I1668" s="39">
        <f t="shared" si="51"/>
        <v>-8.6790094523864544E-3</v>
      </c>
    </row>
    <row r="1669" spans="1:9" x14ac:dyDescent="0.35">
      <c r="A1669" s="33">
        <v>29873</v>
      </c>
      <c r="B1669" s="34"/>
      <c r="C1669" s="34" t="s">
        <v>1158</v>
      </c>
      <c r="D1669" s="35" t="s">
        <v>15</v>
      </c>
      <c r="E1669" s="35" t="s">
        <v>27</v>
      </c>
      <c r="F1669" s="36">
        <v>27.290099999999999</v>
      </c>
      <c r="G1669" s="37">
        <v>1268.99</v>
      </c>
      <c r="H1669" s="38">
        <f t="shared" si="50"/>
        <v>1280.0999999999999</v>
      </c>
      <c r="I1669" s="39">
        <f t="shared" si="51"/>
        <v>-8.6790094523864544E-3</v>
      </c>
    </row>
    <row r="1670" spans="1:9" x14ac:dyDescent="0.35">
      <c r="A1670" s="33">
        <v>29874</v>
      </c>
      <c r="B1670" s="34"/>
      <c r="C1670" s="34" t="s">
        <v>1158</v>
      </c>
      <c r="D1670" s="35" t="s">
        <v>15</v>
      </c>
      <c r="E1670" s="35" t="s">
        <v>27</v>
      </c>
      <c r="F1670" s="36">
        <v>27.290099999999999</v>
      </c>
      <c r="G1670" s="37">
        <v>1268.99</v>
      </c>
      <c r="H1670" s="38">
        <f t="shared" si="50"/>
        <v>1280.0999999999999</v>
      </c>
      <c r="I1670" s="39">
        <f t="shared" si="51"/>
        <v>-8.6790094523864544E-3</v>
      </c>
    </row>
    <row r="1671" spans="1:9" x14ac:dyDescent="0.35">
      <c r="A1671" s="33">
        <v>29875</v>
      </c>
      <c r="B1671" s="34"/>
      <c r="C1671" s="34" t="s">
        <v>1158</v>
      </c>
      <c r="D1671" s="35" t="s">
        <v>15</v>
      </c>
      <c r="E1671" s="35" t="s">
        <v>27</v>
      </c>
      <c r="F1671" s="36">
        <v>27.290099999999999</v>
      </c>
      <c r="G1671" s="37">
        <v>1268.99</v>
      </c>
      <c r="H1671" s="38">
        <f t="shared" si="50"/>
        <v>1280.0999999999999</v>
      </c>
      <c r="I1671" s="39">
        <f t="shared" si="51"/>
        <v>-8.6790094523864544E-3</v>
      </c>
    </row>
    <row r="1672" spans="1:9" x14ac:dyDescent="0.35">
      <c r="A1672" s="33">
        <v>29876</v>
      </c>
      <c r="B1672" s="34"/>
      <c r="C1672" s="34" t="s">
        <v>1158</v>
      </c>
      <c r="D1672" s="35" t="s">
        <v>15</v>
      </c>
      <c r="E1672" s="35" t="s">
        <v>27</v>
      </c>
      <c r="F1672" s="36">
        <v>27.290099999999999</v>
      </c>
      <c r="G1672" s="37">
        <v>1268.99</v>
      </c>
      <c r="H1672" s="38">
        <f t="shared" si="50"/>
        <v>1280.0999999999999</v>
      </c>
      <c r="I1672" s="39">
        <f t="shared" si="51"/>
        <v>-8.6790094523864544E-3</v>
      </c>
    </row>
    <row r="1673" spans="1:9" x14ac:dyDescent="0.35">
      <c r="A1673" s="33">
        <v>29877</v>
      </c>
      <c r="B1673" s="34"/>
      <c r="C1673" s="34" t="s">
        <v>1158</v>
      </c>
      <c r="D1673" s="35" t="s">
        <v>15</v>
      </c>
      <c r="E1673" s="35" t="s">
        <v>27</v>
      </c>
      <c r="F1673" s="36">
        <v>27.290099999999999</v>
      </c>
      <c r="G1673" s="37">
        <v>1268.99</v>
      </c>
      <c r="H1673" s="38">
        <f t="shared" si="50"/>
        <v>1280.0999999999999</v>
      </c>
      <c r="I1673" s="39">
        <f t="shared" si="51"/>
        <v>-8.6790094523864544E-3</v>
      </c>
    </row>
    <row r="1674" spans="1:9" x14ac:dyDescent="0.35">
      <c r="A1674" s="33">
        <v>29879</v>
      </c>
      <c r="B1674" s="34"/>
      <c r="C1674" s="34" t="s">
        <v>1158</v>
      </c>
      <c r="D1674" s="35" t="s">
        <v>15</v>
      </c>
      <c r="E1674" s="35" t="s">
        <v>27</v>
      </c>
      <c r="F1674" s="36">
        <v>27.290099999999999</v>
      </c>
      <c r="G1674" s="37">
        <v>1268.99</v>
      </c>
      <c r="H1674" s="38">
        <f t="shared" si="50"/>
        <v>1280.0999999999999</v>
      </c>
      <c r="I1674" s="39">
        <f t="shared" si="51"/>
        <v>-8.6790094523864544E-3</v>
      </c>
    </row>
    <row r="1675" spans="1:9" x14ac:dyDescent="0.35">
      <c r="A1675" s="33">
        <v>29880</v>
      </c>
      <c r="B1675" s="34"/>
      <c r="C1675" s="34" t="s">
        <v>1158</v>
      </c>
      <c r="D1675" s="35" t="s">
        <v>15</v>
      </c>
      <c r="E1675" s="35" t="s">
        <v>27</v>
      </c>
      <c r="F1675" s="36">
        <v>27.290099999999999</v>
      </c>
      <c r="G1675" s="37">
        <v>1268.99</v>
      </c>
      <c r="H1675" s="38">
        <f t="shared" si="50"/>
        <v>1280.0999999999999</v>
      </c>
      <c r="I1675" s="39">
        <f t="shared" si="51"/>
        <v>-8.6790094523864544E-3</v>
      </c>
    </row>
    <row r="1676" spans="1:9" x14ac:dyDescent="0.35">
      <c r="A1676" s="33">
        <v>29881</v>
      </c>
      <c r="B1676" s="34"/>
      <c r="C1676" s="34" t="s">
        <v>1158</v>
      </c>
      <c r="D1676" s="35" t="s">
        <v>15</v>
      </c>
      <c r="E1676" s="35" t="s">
        <v>27</v>
      </c>
      <c r="F1676" s="36">
        <v>27.290099999999999</v>
      </c>
      <c r="G1676" s="37">
        <v>1268.99</v>
      </c>
      <c r="H1676" s="38">
        <f t="shared" ref="H1676:H1739" si="52">IF(ISERROR(VLOOKUP(A1676,Rates2018,8,FALSE)),0,VLOOKUP(A1676,Rates2018,8,FALSE))</f>
        <v>1280.0999999999999</v>
      </c>
      <c r="I1676" s="39">
        <f t="shared" si="51"/>
        <v>-8.6790094523864544E-3</v>
      </c>
    </row>
    <row r="1677" spans="1:9" x14ac:dyDescent="0.35">
      <c r="A1677" s="33">
        <v>29882</v>
      </c>
      <c r="B1677" s="34"/>
      <c r="C1677" s="34" t="s">
        <v>1158</v>
      </c>
      <c r="D1677" s="35" t="s">
        <v>15</v>
      </c>
      <c r="E1677" s="35" t="s">
        <v>27</v>
      </c>
      <c r="F1677" s="36">
        <v>27.290099999999999</v>
      </c>
      <c r="G1677" s="37">
        <v>1268.99</v>
      </c>
      <c r="H1677" s="38">
        <f t="shared" si="52"/>
        <v>1280.0999999999999</v>
      </c>
      <c r="I1677" s="39">
        <f t="shared" ref="I1677:I1740" si="53">IFERROR((G1677-H1677)/H1677,0)</f>
        <v>-8.6790094523864544E-3</v>
      </c>
    </row>
    <row r="1678" spans="1:9" x14ac:dyDescent="0.35">
      <c r="A1678" s="33">
        <v>29883</v>
      </c>
      <c r="B1678" s="34"/>
      <c r="C1678" s="34" t="s">
        <v>1158</v>
      </c>
      <c r="D1678" s="35" t="s">
        <v>15</v>
      </c>
      <c r="E1678" s="35" t="s">
        <v>27</v>
      </c>
      <c r="F1678" s="36">
        <v>27.290099999999999</v>
      </c>
      <c r="G1678" s="37">
        <v>1268.99</v>
      </c>
      <c r="H1678" s="38">
        <f t="shared" si="52"/>
        <v>1280.0999999999999</v>
      </c>
      <c r="I1678" s="39">
        <f t="shared" si="53"/>
        <v>-8.6790094523864544E-3</v>
      </c>
    </row>
    <row r="1679" spans="1:9" x14ac:dyDescent="0.35">
      <c r="A1679" s="33">
        <v>29884</v>
      </c>
      <c r="B1679" s="34"/>
      <c r="C1679" s="34" t="s">
        <v>1158</v>
      </c>
      <c r="D1679" s="35" t="s">
        <v>15</v>
      </c>
      <c r="E1679" s="35" t="s">
        <v>27</v>
      </c>
      <c r="F1679" s="36">
        <v>27.290099999999999</v>
      </c>
      <c r="G1679" s="37">
        <v>1268.99</v>
      </c>
      <c r="H1679" s="38">
        <f t="shared" si="52"/>
        <v>1280.0999999999999</v>
      </c>
      <c r="I1679" s="39">
        <f t="shared" si="53"/>
        <v>-8.6790094523864544E-3</v>
      </c>
    </row>
    <row r="1680" spans="1:9" x14ac:dyDescent="0.35">
      <c r="A1680" s="33">
        <v>29885</v>
      </c>
      <c r="B1680" s="34"/>
      <c r="C1680" s="34" t="s">
        <v>1158</v>
      </c>
      <c r="D1680" s="35" t="s">
        <v>15</v>
      </c>
      <c r="E1680" s="35" t="s">
        <v>27</v>
      </c>
      <c r="F1680" s="36">
        <v>59.701099999999997</v>
      </c>
      <c r="G1680" s="37">
        <v>2776.1</v>
      </c>
      <c r="H1680" s="38">
        <f t="shared" si="52"/>
        <v>2721.78</v>
      </c>
      <c r="I1680" s="39">
        <f t="shared" si="53"/>
        <v>1.9957527794310967E-2</v>
      </c>
    </row>
    <row r="1681" spans="1:9" x14ac:dyDescent="0.35">
      <c r="A1681" s="33">
        <v>29886</v>
      </c>
      <c r="B1681" s="34"/>
      <c r="C1681" s="34" t="s">
        <v>1158</v>
      </c>
      <c r="D1681" s="35" t="s">
        <v>15</v>
      </c>
      <c r="E1681" s="35" t="s">
        <v>27</v>
      </c>
      <c r="F1681" s="36">
        <v>27.290099999999999</v>
      </c>
      <c r="G1681" s="37">
        <v>1268.99</v>
      </c>
      <c r="H1681" s="38">
        <f t="shared" si="52"/>
        <v>1280.0999999999999</v>
      </c>
      <c r="I1681" s="39">
        <f t="shared" si="53"/>
        <v>-8.6790094523864544E-3</v>
      </c>
    </row>
    <row r="1682" spans="1:9" x14ac:dyDescent="0.35">
      <c r="A1682" s="33">
        <v>29887</v>
      </c>
      <c r="B1682" s="34"/>
      <c r="C1682" s="34" t="s">
        <v>1158</v>
      </c>
      <c r="D1682" s="35" t="s">
        <v>15</v>
      </c>
      <c r="E1682" s="35" t="s">
        <v>27</v>
      </c>
      <c r="F1682" s="36">
        <v>59.701099999999997</v>
      </c>
      <c r="G1682" s="37">
        <v>2776.1</v>
      </c>
      <c r="H1682" s="38">
        <f t="shared" si="52"/>
        <v>2721.78</v>
      </c>
      <c r="I1682" s="39">
        <f t="shared" si="53"/>
        <v>1.9957527794310967E-2</v>
      </c>
    </row>
    <row r="1683" spans="1:9" s="46" customFormat="1" x14ac:dyDescent="0.35">
      <c r="A1683" s="40">
        <v>29888</v>
      </c>
      <c r="B1683" s="41"/>
      <c r="C1683" s="41" t="s">
        <v>1158</v>
      </c>
      <c r="D1683" s="42" t="s">
        <v>15</v>
      </c>
      <c r="E1683" s="42" t="s">
        <v>114</v>
      </c>
      <c r="F1683" s="43">
        <v>79.653999999999996</v>
      </c>
      <c r="G1683" s="44">
        <v>3703.91</v>
      </c>
      <c r="H1683" s="45">
        <f t="shared" si="52"/>
        <v>2721.78</v>
      </c>
      <c r="I1683" s="39">
        <f t="shared" si="53"/>
        <v>0.36084106724276011</v>
      </c>
    </row>
    <row r="1684" spans="1:9" s="46" customFormat="1" x14ac:dyDescent="0.35">
      <c r="A1684" s="40">
        <v>29889</v>
      </c>
      <c r="B1684" s="41"/>
      <c r="C1684" s="41" t="s">
        <v>1158</v>
      </c>
      <c r="D1684" s="42" t="s">
        <v>15</v>
      </c>
      <c r="E1684" s="42" t="s">
        <v>114</v>
      </c>
      <c r="F1684" s="43">
        <v>130.9751</v>
      </c>
      <c r="G1684" s="44">
        <v>6090.34</v>
      </c>
      <c r="H1684" s="45">
        <f t="shared" si="52"/>
        <v>5069.83</v>
      </c>
      <c r="I1684" s="39">
        <f t="shared" si="53"/>
        <v>0.20129077306339666</v>
      </c>
    </row>
    <row r="1685" spans="1:9" x14ac:dyDescent="0.35">
      <c r="A1685" s="33">
        <v>29891</v>
      </c>
      <c r="B1685" s="34"/>
      <c r="C1685" s="34" t="s">
        <v>1167</v>
      </c>
      <c r="D1685" s="35" t="s">
        <v>15</v>
      </c>
      <c r="E1685" s="35" t="s">
        <v>27</v>
      </c>
      <c r="F1685" s="36">
        <v>27.290099999999999</v>
      </c>
      <c r="G1685" s="37">
        <v>1268.99</v>
      </c>
      <c r="H1685" s="38">
        <f t="shared" si="52"/>
        <v>1280.0999999999999</v>
      </c>
      <c r="I1685" s="39">
        <f t="shared" si="53"/>
        <v>-8.6790094523864544E-3</v>
      </c>
    </row>
    <row r="1686" spans="1:9" x14ac:dyDescent="0.35">
      <c r="A1686" s="33">
        <v>29892</v>
      </c>
      <c r="B1686" s="34"/>
      <c r="C1686" s="34" t="s">
        <v>1167</v>
      </c>
      <c r="D1686" s="35" t="s">
        <v>15</v>
      </c>
      <c r="E1686" s="35" t="s">
        <v>27</v>
      </c>
      <c r="F1686" s="36">
        <v>59.701099999999997</v>
      </c>
      <c r="G1686" s="37">
        <v>2776.1</v>
      </c>
      <c r="H1686" s="38">
        <f t="shared" si="52"/>
        <v>2721.78</v>
      </c>
      <c r="I1686" s="39">
        <f t="shared" si="53"/>
        <v>1.9957527794310967E-2</v>
      </c>
    </row>
    <row r="1687" spans="1:9" x14ac:dyDescent="0.35">
      <c r="A1687" s="33">
        <v>29893</v>
      </c>
      <c r="B1687" s="34"/>
      <c r="C1687" s="34" t="s">
        <v>1168</v>
      </c>
      <c r="D1687" s="35" t="s">
        <v>15</v>
      </c>
      <c r="E1687" s="35" t="s">
        <v>27</v>
      </c>
      <c r="F1687" s="36">
        <v>27.290099999999999</v>
      </c>
      <c r="G1687" s="37">
        <v>1268.99</v>
      </c>
      <c r="H1687" s="38">
        <f t="shared" si="52"/>
        <v>1280.0999999999999</v>
      </c>
      <c r="I1687" s="39">
        <f t="shared" si="53"/>
        <v>-8.6790094523864544E-3</v>
      </c>
    </row>
    <row r="1688" spans="1:9" x14ac:dyDescent="0.35">
      <c r="A1688" s="33">
        <v>29894</v>
      </c>
      <c r="B1688" s="34"/>
      <c r="C1688" s="34" t="s">
        <v>1167</v>
      </c>
      <c r="D1688" s="35" t="s">
        <v>15</v>
      </c>
      <c r="E1688" s="35" t="s">
        <v>27</v>
      </c>
      <c r="F1688" s="36">
        <v>27.290099999999999</v>
      </c>
      <c r="G1688" s="37">
        <v>1268.99</v>
      </c>
      <c r="H1688" s="38">
        <f t="shared" si="52"/>
        <v>1280.0999999999999</v>
      </c>
      <c r="I1688" s="39">
        <f t="shared" si="53"/>
        <v>-8.6790094523864544E-3</v>
      </c>
    </row>
    <row r="1689" spans="1:9" x14ac:dyDescent="0.35">
      <c r="A1689" s="33">
        <v>29895</v>
      </c>
      <c r="B1689" s="34"/>
      <c r="C1689" s="34" t="s">
        <v>1167</v>
      </c>
      <c r="D1689" s="35" t="s">
        <v>15</v>
      </c>
      <c r="E1689" s="35" t="s">
        <v>27</v>
      </c>
      <c r="F1689" s="36">
        <v>27.290099999999999</v>
      </c>
      <c r="G1689" s="37">
        <v>1268.99</v>
      </c>
      <c r="H1689" s="38">
        <f t="shared" si="52"/>
        <v>1280.0999999999999</v>
      </c>
      <c r="I1689" s="39">
        <f t="shared" si="53"/>
        <v>-8.6790094523864544E-3</v>
      </c>
    </row>
    <row r="1690" spans="1:9" x14ac:dyDescent="0.35">
      <c r="A1690" s="33">
        <v>29897</v>
      </c>
      <c r="B1690" s="34"/>
      <c r="C1690" s="34" t="s">
        <v>1167</v>
      </c>
      <c r="D1690" s="35" t="s">
        <v>15</v>
      </c>
      <c r="E1690" s="35" t="s">
        <v>27</v>
      </c>
      <c r="F1690" s="36">
        <v>27.290099999999999</v>
      </c>
      <c r="G1690" s="37">
        <v>1268.99</v>
      </c>
      <c r="H1690" s="38">
        <f t="shared" si="52"/>
        <v>1280.0999999999999</v>
      </c>
      <c r="I1690" s="39">
        <f t="shared" si="53"/>
        <v>-8.6790094523864544E-3</v>
      </c>
    </row>
    <row r="1691" spans="1:9" x14ac:dyDescent="0.35">
      <c r="A1691" s="33">
        <v>29898</v>
      </c>
      <c r="B1691" s="34"/>
      <c r="C1691" s="34" t="s">
        <v>1167</v>
      </c>
      <c r="D1691" s="35" t="s">
        <v>15</v>
      </c>
      <c r="E1691" s="35" t="s">
        <v>27</v>
      </c>
      <c r="F1691" s="36">
        <v>27.290099999999999</v>
      </c>
      <c r="G1691" s="37">
        <v>1268.99</v>
      </c>
      <c r="H1691" s="38">
        <f t="shared" si="52"/>
        <v>1280.0999999999999</v>
      </c>
      <c r="I1691" s="39">
        <f t="shared" si="53"/>
        <v>-8.6790094523864544E-3</v>
      </c>
    </row>
    <row r="1692" spans="1:9" x14ac:dyDescent="0.35">
      <c r="A1692" s="33">
        <v>29899</v>
      </c>
      <c r="B1692" s="34"/>
      <c r="C1692" s="34" t="s">
        <v>1167</v>
      </c>
      <c r="D1692" s="35" t="s">
        <v>15</v>
      </c>
      <c r="E1692" s="35" t="s">
        <v>114</v>
      </c>
      <c r="F1692" s="36">
        <v>76.228999999999999</v>
      </c>
      <c r="G1692" s="37">
        <v>3544.65</v>
      </c>
      <c r="H1692" s="38">
        <f t="shared" si="52"/>
        <v>2721.78</v>
      </c>
      <c r="I1692" s="39">
        <f t="shared" si="53"/>
        <v>0.30232788836717139</v>
      </c>
    </row>
    <row r="1693" spans="1:9" x14ac:dyDescent="0.35">
      <c r="A1693" s="33">
        <v>29900</v>
      </c>
      <c r="B1693" s="34"/>
      <c r="C1693" s="34" t="s">
        <v>1169</v>
      </c>
      <c r="D1693" s="35" t="s">
        <v>15</v>
      </c>
      <c r="E1693" s="35" t="s">
        <v>27</v>
      </c>
      <c r="F1693" s="36">
        <v>27.290099999999999</v>
      </c>
      <c r="G1693" s="37">
        <v>1268.99</v>
      </c>
      <c r="H1693" s="38">
        <f t="shared" si="52"/>
        <v>1280.0999999999999</v>
      </c>
      <c r="I1693" s="39">
        <f t="shared" si="53"/>
        <v>-8.6790094523864544E-3</v>
      </c>
    </row>
    <row r="1694" spans="1:9" x14ac:dyDescent="0.35">
      <c r="A1694" s="33">
        <v>29901</v>
      </c>
      <c r="B1694" s="34"/>
      <c r="C1694" s="34" t="s">
        <v>1170</v>
      </c>
      <c r="D1694" s="35" t="s">
        <v>15</v>
      </c>
      <c r="E1694" s="35" t="s">
        <v>27</v>
      </c>
      <c r="F1694" s="36">
        <v>27.290099999999999</v>
      </c>
      <c r="G1694" s="37">
        <v>1268.99</v>
      </c>
      <c r="H1694" s="38">
        <f t="shared" si="52"/>
        <v>1280.0999999999999</v>
      </c>
      <c r="I1694" s="39">
        <f t="shared" si="53"/>
        <v>-8.6790094523864544E-3</v>
      </c>
    </row>
    <row r="1695" spans="1:9" x14ac:dyDescent="0.35">
      <c r="A1695" s="33">
        <v>29902</v>
      </c>
      <c r="B1695" s="34"/>
      <c r="C1695" s="34" t="s">
        <v>1170</v>
      </c>
      <c r="D1695" s="35" t="s">
        <v>15</v>
      </c>
      <c r="E1695" s="35" t="s">
        <v>27</v>
      </c>
      <c r="F1695" s="36">
        <v>15.3325</v>
      </c>
      <c r="G1695" s="37">
        <v>712.96</v>
      </c>
      <c r="H1695" s="38">
        <f t="shared" si="52"/>
        <v>737.69</v>
      </c>
      <c r="I1695" s="39">
        <f t="shared" si="53"/>
        <v>-3.3523566809906626E-2</v>
      </c>
    </row>
    <row r="1696" spans="1:9" x14ac:dyDescent="0.35">
      <c r="A1696" s="33">
        <v>29904</v>
      </c>
      <c r="B1696" s="34"/>
      <c r="C1696" s="34" t="s">
        <v>1171</v>
      </c>
      <c r="D1696" s="35" t="s">
        <v>15</v>
      </c>
      <c r="E1696" s="35" t="s">
        <v>18</v>
      </c>
      <c r="F1696" s="36">
        <v>27.290099999999999</v>
      </c>
      <c r="G1696" s="37">
        <v>1268.99</v>
      </c>
      <c r="H1696" s="38">
        <f t="shared" si="52"/>
        <v>1280.0999999999999</v>
      </c>
      <c r="I1696" s="39">
        <f t="shared" si="53"/>
        <v>-8.6790094523864544E-3</v>
      </c>
    </row>
    <row r="1697" spans="1:9" x14ac:dyDescent="0.35">
      <c r="A1697" s="33">
        <v>29905</v>
      </c>
      <c r="B1697" s="34"/>
      <c r="C1697" s="34" t="s">
        <v>1172</v>
      </c>
      <c r="D1697" s="35" t="s">
        <v>15</v>
      </c>
      <c r="E1697" s="35" t="s">
        <v>114</v>
      </c>
      <c r="F1697" s="36">
        <v>36.075299999999999</v>
      </c>
      <c r="G1697" s="37">
        <v>1677.5</v>
      </c>
      <c r="H1697" s="38">
        <f t="shared" si="52"/>
        <v>1280.0999999999999</v>
      </c>
      <c r="I1697" s="39">
        <f t="shared" si="53"/>
        <v>0.3104444965237092</v>
      </c>
    </row>
    <row r="1698" spans="1:9" x14ac:dyDescent="0.35">
      <c r="A1698" s="33">
        <v>29906</v>
      </c>
      <c r="B1698" s="34"/>
      <c r="C1698" s="34" t="s">
        <v>1173</v>
      </c>
      <c r="D1698" s="35" t="s">
        <v>15</v>
      </c>
      <c r="E1698" s="35" t="s">
        <v>18</v>
      </c>
      <c r="F1698" s="36">
        <v>27.290099999999999</v>
      </c>
      <c r="G1698" s="37">
        <v>1268.99</v>
      </c>
      <c r="H1698" s="38">
        <f t="shared" si="52"/>
        <v>1280.0999999999999</v>
      </c>
      <c r="I1698" s="39">
        <f t="shared" si="53"/>
        <v>-8.6790094523864544E-3</v>
      </c>
    </row>
    <row r="1699" spans="1:9" x14ac:dyDescent="0.35">
      <c r="A1699" s="33">
        <v>29907</v>
      </c>
      <c r="B1699" s="34"/>
      <c r="C1699" s="34" t="s">
        <v>1174</v>
      </c>
      <c r="D1699" s="35" t="s">
        <v>15</v>
      </c>
      <c r="E1699" s="35" t="s">
        <v>114</v>
      </c>
      <c r="F1699" s="36">
        <v>148.8297</v>
      </c>
      <c r="G1699" s="37">
        <v>6920.58</v>
      </c>
      <c r="H1699" s="38">
        <f t="shared" si="52"/>
        <v>5069.83</v>
      </c>
      <c r="I1699" s="39">
        <f t="shared" si="53"/>
        <v>0.3650516881236649</v>
      </c>
    </row>
    <row r="1700" spans="1:9" x14ac:dyDescent="0.35">
      <c r="A1700" s="33">
        <v>29914</v>
      </c>
      <c r="B1700" s="34"/>
      <c r="C1700" s="34" t="s">
        <v>1175</v>
      </c>
      <c r="D1700" s="35" t="s">
        <v>15</v>
      </c>
      <c r="E1700" s="35" t="s">
        <v>18</v>
      </c>
      <c r="F1700" s="36">
        <v>59.701099999999997</v>
      </c>
      <c r="G1700" s="37">
        <v>2776.1</v>
      </c>
      <c r="H1700" s="38">
        <f t="shared" si="52"/>
        <v>2721.78</v>
      </c>
      <c r="I1700" s="39">
        <f t="shared" si="53"/>
        <v>1.9957527794310967E-2</v>
      </c>
    </row>
    <row r="1701" spans="1:9" x14ac:dyDescent="0.35">
      <c r="A1701" s="33">
        <v>29915</v>
      </c>
      <c r="B1701" s="34"/>
      <c r="C1701" s="34" t="s">
        <v>1176</v>
      </c>
      <c r="D1701" s="35" t="s">
        <v>15</v>
      </c>
      <c r="E1701" s="35" t="s">
        <v>18</v>
      </c>
      <c r="F1701" s="36">
        <v>59.701099999999997</v>
      </c>
      <c r="G1701" s="37">
        <v>2776.1</v>
      </c>
      <c r="H1701" s="38">
        <f t="shared" si="52"/>
        <v>2721.78</v>
      </c>
      <c r="I1701" s="39">
        <f t="shared" si="53"/>
        <v>1.9957527794310967E-2</v>
      </c>
    </row>
    <row r="1702" spans="1:9" x14ac:dyDescent="0.35">
      <c r="A1702" s="33">
        <v>29916</v>
      </c>
      <c r="B1702" s="34"/>
      <c r="C1702" s="34" t="s">
        <v>1177</v>
      </c>
      <c r="D1702" s="35" t="s">
        <v>15</v>
      </c>
      <c r="E1702" s="35" t="s">
        <v>18</v>
      </c>
      <c r="F1702" s="36">
        <v>59.701099999999997</v>
      </c>
      <c r="G1702" s="37">
        <v>2776.1</v>
      </c>
      <c r="H1702" s="38">
        <f t="shared" si="52"/>
        <v>2721.78</v>
      </c>
      <c r="I1702" s="39">
        <f t="shared" si="53"/>
        <v>1.9957527794310967E-2</v>
      </c>
    </row>
    <row r="1703" spans="1:9" x14ac:dyDescent="0.35">
      <c r="A1703" s="33">
        <v>30000</v>
      </c>
      <c r="B1703" s="34"/>
      <c r="C1703" s="34" t="s">
        <v>1178</v>
      </c>
      <c r="D1703" s="35" t="s">
        <v>15</v>
      </c>
      <c r="E1703" s="35" t="s">
        <v>51</v>
      </c>
      <c r="F1703" s="36">
        <v>2.2831000000000001</v>
      </c>
      <c r="G1703" s="37">
        <v>106.16</v>
      </c>
      <c r="H1703" s="38">
        <f t="shared" si="52"/>
        <v>93</v>
      </c>
      <c r="I1703" s="39">
        <f t="shared" si="53"/>
        <v>0.141505376344086</v>
      </c>
    </row>
    <row r="1704" spans="1:9" x14ac:dyDescent="0.35">
      <c r="A1704" s="33">
        <v>30020</v>
      </c>
      <c r="B1704" s="34"/>
      <c r="C1704" s="34" t="s">
        <v>1178</v>
      </c>
      <c r="D1704" s="35" t="s">
        <v>15</v>
      </c>
      <c r="E1704" s="35" t="s">
        <v>16</v>
      </c>
      <c r="F1704" s="36"/>
      <c r="G1704" s="37">
        <v>172.49</v>
      </c>
      <c r="H1704" s="38">
        <f t="shared" si="52"/>
        <v>173.52</v>
      </c>
      <c r="I1704" s="39">
        <f t="shared" si="53"/>
        <v>-5.9359151682803193E-3</v>
      </c>
    </row>
    <row r="1705" spans="1:9" x14ac:dyDescent="0.35">
      <c r="A1705" s="33">
        <v>30100</v>
      </c>
      <c r="B1705" s="34"/>
      <c r="C1705" s="34" t="s">
        <v>1179</v>
      </c>
      <c r="D1705" s="35" t="s">
        <v>15</v>
      </c>
      <c r="E1705" s="35" t="s">
        <v>16</v>
      </c>
      <c r="F1705" s="36"/>
      <c r="G1705" s="37">
        <v>96.15</v>
      </c>
      <c r="H1705" s="38">
        <f t="shared" si="52"/>
        <v>102.96</v>
      </c>
      <c r="I1705" s="39">
        <f t="shared" si="53"/>
        <v>-6.6142191142191026E-2</v>
      </c>
    </row>
    <row r="1706" spans="1:9" x14ac:dyDescent="0.35">
      <c r="A1706" s="33">
        <v>30110</v>
      </c>
      <c r="B1706" s="34"/>
      <c r="C1706" s="34" t="s">
        <v>1180</v>
      </c>
      <c r="D1706" s="35" t="s">
        <v>15</v>
      </c>
      <c r="E1706" s="35" t="s">
        <v>16</v>
      </c>
      <c r="F1706" s="36"/>
      <c r="G1706" s="37">
        <v>155.19999999999999</v>
      </c>
      <c r="H1706" s="38">
        <f t="shared" si="52"/>
        <v>162.36000000000001</v>
      </c>
      <c r="I1706" s="39">
        <f t="shared" si="53"/>
        <v>-4.4099531904410107E-2</v>
      </c>
    </row>
    <row r="1707" spans="1:9" x14ac:dyDescent="0.35">
      <c r="A1707" s="33">
        <v>30115</v>
      </c>
      <c r="B1707" s="34"/>
      <c r="C1707" s="34" t="s">
        <v>1180</v>
      </c>
      <c r="D1707" s="35" t="s">
        <v>15</v>
      </c>
      <c r="E1707" s="35" t="s">
        <v>27</v>
      </c>
      <c r="F1707" s="36">
        <v>21.205500000000001</v>
      </c>
      <c r="G1707" s="37">
        <v>986.06</v>
      </c>
      <c r="H1707" s="38">
        <f t="shared" si="52"/>
        <v>952.33</v>
      </c>
      <c r="I1707" s="39">
        <f t="shared" si="53"/>
        <v>3.5418394884126202E-2</v>
      </c>
    </row>
    <row r="1708" spans="1:9" x14ac:dyDescent="0.35">
      <c r="A1708" s="33">
        <v>30117</v>
      </c>
      <c r="B1708" s="34"/>
      <c r="C1708" s="34" t="s">
        <v>1181</v>
      </c>
      <c r="D1708" s="35" t="s">
        <v>15</v>
      </c>
      <c r="E1708" s="35" t="s">
        <v>27</v>
      </c>
      <c r="F1708" s="36">
        <v>21.205500000000001</v>
      </c>
      <c r="G1708" s="37">
        <v>986.06</v>
      </c>
      <c r="H1708" s="38">
        <f t="shared" si="52"/>
        <v>952.33</v>
      </c>
      <c r="I1708" s="39">
        <f t="shared" si="53"/>
        <v>3.5418394884126202E-2</v>
      </c>
    </row>
    <row r="1709" spans="1:9" x14ac:dyDescent="0.35">
      <c r="A1709" s="33">
        <v>30118</v>
      </c>
      <c r="B1709" s="34"/>
      <c r="C1709" s="34" t="s">
        <v>1181</v>
      </c>
      <c r="D1709" s="35" t="s">
        <v>15</v>
      </c>
      <c r="E1709" s="35" t="s">
        <v>27</v>
      </c>
      <c r="F1709" s="36">
        <v>21.205500000000001</v>
      </c>
      <c r="G1709" s="37">
        <v>986.06</v>
      </c>
      <c r="H1709" s="38">
        <f t="shared" si="52"/>
        <v>952.33</v>
      </c>
      <c r="I1709" s="39">
        <f t="shared" si="53"/>
        <v>3.5418394884126202E-2</v>
      </c>
    </row>
    <row r="1710" spans="1:9" x14ac:dyDescent="0.35">
      <c r="A1710" s="33">
        <v>30120</v>
      </c>
      <c r="B1710" s="34"/>
      <c r="C1710" s="34" t="s">
        <v>1182</v>
      </c>
      <c r="D1710" s="35" t="s">
        <v>15</v>
      </c>
      <c r="E1710" s="35" t="s">
        <v>27</v>
      </c>
      <c r="F1710" s="36">
        <v>21.205500000000001</v>
      </c>
      <c r="G1710" s="37">
        <v>986.06</v>
      </c>
      <c r="H1710" s="38">
        <f t="shared" si="52"/>
        <v>952.33</v>
      </c>
      <c r="I1710" s="39">
        <f t="shared" si="53"/>
        <v>3.5418394884126202E-2</v>
      </c>
    </row>
    <row r="1711" spans="1:9" x14ac:dyDescent="0.35">
      <c r="A1711" s="33">
        <v>30124</v>
      </c>
      <c r="B1711" s="34"/>
      <c r="C1711" s="34" t="s">
        <v>1183</v>
      </c>
      <c r="D1711" s="35" t="s">
        <v>15</v>
      </c>
      <c r="E1711" s="35" t="s">
        <v>298</v>
      </c>
      <c r="F1711" s="36">
        <v>12.207100000000001</v>
      </c>
      <c r="G1711" s="37">
        <v>567.63</v>
      </c>
      <c r="H1711" s="38">
        <f t="shared" si="52"/>
        <v>592.99</v>
      </c>
      <c r="I1711" s="39">
        <f t="shared" si="53"/>
        <v>-4.2766319836759492E-2</v>
      </c>
    </row>
    <row r="1712" spans="1:9" x14ac:dyDescent="0.35">
      <c r="A1712" s="33">
        <v>30125</v>
      </c>
      <c r="B1712" s="34"/>
      <c r="C1712" s="34" t="s">
        <v>1183</v>
      </c>
      <c r="D1712" s="35" t="s">
        <v>15</v>
      </c>
      <c r="E1712" s="35" t="s">
        <v>27</v>
      </c>
      <c r="F1712" s="36">
        <v>47.244900000000001</v>
      </c>
      <c r="G1712" s="37">
        <v>2196.89</v>
      </c>
      <c r="H1712" s="38">
        <f t="shared" si="52"/>
        <v>2142.81</v>
      </c>
      <c r="I1712" s="39">
        <f t="shared" si="53"/>
        <v>2.5237888566881771E-2</v>
      </c>
    </row>
    <row r="1713" spans="1:9" x14ac:dyDescent="0.35">
      <c r="A1713" s="33">
        <v>30130</v>
      </c>
      <c r="B1713" s="34"/>
      <c r="C1713" s="34" t="s">
        <v>1184</v>
      </c>
      <c r="D1713" s="35" t="s">
        <v>15</v>
      </c>
      <c r="E1713" s="35" t="s">
        <v>27</v>
      </c>
      <c r="F1713" s="36">
        <v>21.205500000000001</v>
      </c>
      <c r="G1713" s="37">
        <v>986.06</v>
      </c>
      <c r="H1713" s="38">
        <f t="shared" si="52"/>
        <v>952.33</v>
      </c>
      <c r="I1713" s="39">
        <f t="shared" si="53"/>
        <v>3.5418394884126202E-2</v>
      </c>
    </row>
    <row r="1714" spans="1:9" x14ac:dyDescent="0.35">
      <c r="A1714" s="33">
        <v>30140</v>
      </c>
      <c r="B1714" s="34"/>
      <c r="C1714" s="34" t="s">
        <v>1185</v>
      </c>
      <c r="D1714" s="35" t="s">
        <v>15</v>
      </c>
      <c r="E1714" s="35" t="s">
        <v>27</v>
      </c>
      <c r="F1714" s="36">
        <v>21.205500000000001</v>
      </c>
      <c r="G1714" s="37">
        <v>986.06</v>
      </c>
      <c r="H1714" s="38">
        <f t="shared" si="52"/>
        <v>952.33</v>
      </c>
      <c r="I1714" s="39">
        <f t="shared" si="53"/>
        <v>3.5418394884126202E-2</v>
      </c>
    </row>
    <row r="1715" spans="1:9" x14ac:dyDescent="0.35">
      <c r="A1715" s="33">
        <v>30150</v>
      </c>
      <c r="B1715" s="34"/>
      <c r="C1715" s="34" t="s">
        <v>1186</v>
      </c>
      <c r="D1715" s="35" t="s">
        <v>15</v>
      </c>
      <c r="E1715" s="35" t="s">
        <v>27</v>
      </c>
      <c r="F1715" s="36">
        <v>47.244900000000001</v>
      </c>
      <c r="G1715" s="37">
        <v>2196.89</v>
      </c>
      <c r="H1715" s="38">
        <f t="shared" si="52"/>
        <v>2142.81</v>
      </c>
      <c r="I1715" s="39">
        <f t="shared" si="53"/>
        <v>2.5237888566881771E-2</v>
      </c>
    </row>
    <row r="1716" spans="1:9" x14ac:dyDescent="0.35">
      <c r="A1716" s="33">
        <v>30160</v>
      </c>
      <c r="B1716" s="34"/>
      <c r="C1716" s="34" t="s">
        <v>1187</v>
      </c>
      <c r="D1716" s="35" t="s">
        <v>15</v>
      </c>
      <c r="E1716" s="35" t="s">
        <v>27</v>
      </c>
      <c r="F1716" s="36">
        <v>47.244900000000001</v>
      </c>
      <c r="G1716" s="37">
        <v>2196.89</v>
      </c>
      <c r="H1716" s="38">
        <f t="shared" si="52"/>
        <v>2142.81</v>
      </c>
      <c r="I1716" s="39">
        <f t="shared" si="53"/>
        <v>2.5237888566881771E-2</v>
      </c>
    </row>
    <row r="1717" spans="1:9" x14ac:dyDescent="0.35">
      <c r="A1717" s="33">
        <v>30200</v>
      </c>
      <c r="B1717" s="34"/>
      <c r="C1717" s="34" t="s">
        <v>1188</v>
      </c>
      <c r="D1717" s="35" t="s">
        <v>15</v>
      </c>
      <c r="E1717" s="35" t="s">
        <v>16</v>
      </c>
      <c r="F1717" s="36"/>
      <c r="G1717" s="37">
        <v>74.900000000000006</v>
      </c>
      <c r="H1717" s="38">
        <f t="shared" si="52"/>
        <v>81.36</v>
      </c>
      <c r="I1717" s="39">
        <f t="shared" si="53"/>
        <v>-7.9400196656833746E-2</v>
      </c>
    </row>
    <row r="1718" spans="1:9" x14ac:dyDescent="0.35">
      <c r="A1718" s="33">
        <v>30210</v>
      </c>
      <c r="B1718" s="34"/>
      <c r="C1718" s="34" t="s">
        <v>1189</v>
      </c>
      <c r="D1718" s="35" t="s">
        <v>15</v>
      </c>
      <c r="E1718" s="35" t="s">
        <v>16</v>
      </c>
      <c r="F1718" s="36"/>
      <c r="G1718" s="37">
        <v>97.23</v>
      </c>
      <c r="H1718" s="38">
        <f t="shared" si="52"/>
        <v>105.12</v>
      </c>
      <c r="I1718" s="39">
        <f t="shared" si="53"/>
        <v>-7.5057077625570776E-2</v>
      </c>
    </row>
    <row r="1719" spans="1:9" x14ac:dyDescent="0.35">
      <c r="A1719" s="33">
        <v>30220</v>
      </c>
      <c r="B1719" s="34"/>
      <c r="C1719" s="34" t="s">
        <v>1190</v>
      </c>
      <c r="D1719" s="35" t="s">
        <v>15</v>
      </c>
      <c r="E1719" s="35" t="s">
        <v>27</v>
      </c>
      <c r="F1719" s="36">
        <v>12.207100000000001</v>
      </c>
      <c r="G1719" s="37">
        <v>567.63</v>
      </c>
      <c r="H1719" s="38">
        <f t="shared" si="52"/>
        <v>592.99</v>
      </c>
      <c r="I1719" s="39">
        <f t="shared" si="53"/>
        <v>-4.2766319836759492E-2</v>
      </c>
    </row>
    <row r="1720" spans="1:9" x14ac:dyDescent="0.35">
      <c r="A1720" s="33">
        <v>30300</v>
      </c>
      <c r="B1720" s="34"/>
      <c r="C1720" s="34" t="s">
        <v>1191</v>
      </c>
      <c r="D1720" s="35" t="s">
        <v>22</v>
      </c>
      <c r="E1720" s="35" t="s">
        <v>20</v>
      </c>
      <c r="F1720" s="36"/>
      <c r="G1720" s="37"/>
      <c r="H1720" s="38">
        <f t="shared" si="52"/>
        <v>0</v>
      </c>
      <c r="I1720" s="39">
        <f t="shared" si="53"/>
        <v>0</v>
      </c>
    </row>
    <row r="1721" spans="1:9" x14ac:dyDescent="0.35">
      <c r="A1721" s="33">
        <v>30310</v>
      </c>
      <c r="B1721" s="34"/>
      <c r="C1721" s="34" t="s">
        <v>1191</v>
      </c>
      <c r="D1721" s="35" t="s">
        <v>15</v>
      </c>
      <c r="E1721" s="35" t="s">
        <v>27</v>
      </c>
      <c r="F1721" s="36">
        <v>21.205500000000001</v>
      </c>
      <c r="G1721" s="37">
        <v>986.06</v>
      </c>
      <c r="H1721" s="38">
        <f t="shared" si="52"/>
        <v>952.33</v>
      </c>
      <c r="I1721" s="39">
        <f t="shared" si="53"/>
        <v>3.5418394884126202E-2</v>
      </c>
    </row>
    <row r="1722" spans="1:9" x14ac:dyDescent="0.35">
      <c r="A1722" s="33">
        <v>30320</v>
      </c>
      <c r="B1722" s="34"/>
      <c r="C1722" s="34" t="s">
        <v>1191</v>
      </c>
      <c r="D1722" s="35" t="s">
        <v>15</v>
      </c>
      <c r="E1722" s="35" t="s">
        <v>27</v>
      </c>
      <c r="F1722" s="36">
        <v>12.207100000000001</v>
      </c>
      <c r="G1722" s="37">
        <v>567.63</v>
      </c>
      <c r="H1722" s="38">
        <f t="shared" si="52"/>
        <v>592.99</v>
      </c>
      <c r="I1722" s="39">
        <f t="shared" si="53"/>
        <v>-4.2766319836759492E-2</v>
      </c>
    </row>
    <row r="1723" spans="1:9" x14ac:dyDescent="0.35">
      <c r="A1723" s="33">
        <v>30400</v>
      </c>
      <c r="B1723" s="34"/>
      <c r="C1723" s="34" t="s">
        <v>1192</v>
      </c>
      <c r="D1723" s="35" t="s">
        <v>15</v>
      </c>
      <c r="E1723" s="35" t="s">
        <v>27</v>
      </c>
      <c r="F1723" s="36">
        <v>47.244900000000001</v>
      </c>
      <c r="G1723" s="37">
        <v>2196.89</v>
      </c>
      <c r="H1723" s="38">
        <f t="shared" si="52"/>
        <v>2142.81</v>
      </c>
      <c r="I1723" s="39">
        <f t="shared" si="53"/>
        <v>2.5237888566881771E-2</v>
      </c>
    </row>
    <row r="1724" spans="1:9" x14ac:dyDescent="0.35">
      <c r="A1724" s="33">
        <v>30410</v>
      </c>
      <c r="B1724" s="34"/>
      <c r="C1724" s="34" t="s">
        <v>1192</v>
      </c>
      <c r="D1724" s="35" t="s">
        <v>15</v>
      </c>
      <c r="E1724" s="35" t="s">
        <v>27</v>
      </c>
      <c r="F1724" s="36">
        <v>47.244900000000001</v>
      </c>
      <c r="G1724" s="37">
        <v>2196.89</v>
      </c>
      <c r="H1724" s="38">
        <f t="shared" si="52"/>
        <v>2142.81</v>
      </c>
      <c r="I1724" s="39">
        <f t="shared" si="53"/>
        <v>2.5237888566881771E-2</v>
      </c>
    </row>
    <row r="1725" spans="1:9" x14ac:dyDescent="0.35">
      <c r="A1725" s="33">
        <v>30420</v>
      </c>
      <c r="B1725" s="34"/>
      <c r="C1725" s="34" t="s">
        <v>1192</v>
      </c>
      <c r="D1725" s="35" t="s">
        <v>15</v>
      </c>
      <c r="E1725" s="35" t="s">
        <v>27</v>
      </c>
      <c r="F1725" s="36">
        <v>47.244900000000001</v>
      </c>
      <c r="G1725" s="37">
        <v>2196.89</v>
      </c>
      <c r="H1725" s="38">
        <f t="shared" si="52"/>
        <v>2142.81</v>
      </c>
      <c r="I1725" s="39">
        <f t="shared" si="53"/>
        <v>2.5237888566881771E-2</v>
      </c>
    </row>
    <row r="1726" spans="1:9" x14ac:dyDescent="0.35">
      <c r="A1726" s="33">
        <v>30430</v>
      </c>
      <c r="B1726" s="34"/>
      <c r="C1726" s="34" t="s">
        <v>1182</v>
      </c>
      <c r="D1726" s="35" t="s">
        <v>15</v>
      </c>
      <c r="E1726" s="35" t="s">
        <v>27</v>
      </c>
      <c r="F1726" s="36">
        <v>47.244900000000001</v>
      </c>
      <c r="G1726" s="37">
        <v>2196.89</v>
      </c>
      <c r="H1726" s="38">
        <f t="shared" si="52"/>
        <v>2142.81</v>
      </c>
      <c r="I1726" s="39">
        <f t="shared" si="53"/>
        <v>2.5237888566881771E-2</v>
      </c>
    </row>
    <row r="1727" spans="1:9" x14ac:dyDescent="0.35">
      <c r="A1727" s="33">
        <v>30435</v>
      </c>
      <c r="B1727" s="34"/>
      <c r="C1727" s="34" t="s">
        <v>1182</v>
      </c>
      <c r="D1727" s="35" t="s">
        <v>15</v>
      </c>
      <c r="E1727" s="35" t="s">
        <v>27</v>
      </c>
      <c r="F1727" s="36">
        <v>47.244900000000001</v>
      </c>
      <c r="G1727" s="37">
        <v>2196.89</v>
      </c>
      <c r="H1727" s="38">
        <f t="shared" si="52"/>
        <v>2142.81</v>
      </c>
      <c r="I1727" s="39">
        <f t="shared" si="53"/>
        <v>2.5237888566881771E-2</v>
      </c>
    </row>
    <row r="1728" spans="1:9" x14ac:dyDescent="0.35">
      <c r="A1728" s="33">
        <v>30450</v>
      </c>
      <c r="B1728" s="34"/>
      <c r="C1728" s="34" t="s">
        <v>1182</v>
      </c>
      <c r="D1728" s="35" t="s">
        <v>15</v>
      </c>
      <c r="E1728" s="35" t="s">
        <v>27</v>
      </c>
      <c r="F1728" s="36">
        <v>47.244900000000001</v>
      </c>
      <c r="G1728" s="37">
        <v>2196.89</v>
      </c>
      <c r="H1728" s="38">
        <f t="shared" si="52"/>
        <v>2142.81</v>
      </c>
      <c r="I1728" s="39">
        <f t="shared" si="53"/>
        <v>2.5237888566881771E-2</v>
      </c>
    </row>
    <row r="1729" spans="1:9" x14ac:dyDescent="0.35">
      <c r="A1729" s="33">
        <v>30460</v>
      </c>
      <c r="B1729" s="34"/>
      <c r="C1729" s="34" t="s">
        <v>1182</v>
      </c>
      <c r="D1729" s="35" t="s">
        <v>15</v>
      </c>
      <c r="E1729" s="35" t="s">
        <v>27</v>
      </c>
      <c r="F1729" s="36">
        <v>47.244900000000001</v>
      </c>
      <c r="G1729" s="37">
        <v>2196.89</v>
      </c>
      <c r="H1729" s="38">
        <f t="shared" si="52"/>
        <v>2142.81</v>
      </c>
      <c r="I1729" s="39">
        <f t="shared" si="53"/>
        <v>2.5237888566881771E-2</v>
      </c>
    </row>
    <row r="1730" spans="1:9" x14ac:dyDescent="0.35">
      <c r="A1730" s="33">
        <v>30462</v>
      </c>
      <c r="B1730" s="34"/>
      <c r="C1730" s="34" t="s">
        <v>1182</v>
      </c>
      <c r="D1730" s="35" t="s">
        <v>15</v>
      </c>
      <c r="E1730" s="35" t="s">
        <v>27</v>
      </c>
      <c r="F1730" s="36">
        <v>47.244900000000001</v>
      </c>
      <c r="G1730" s="37">
        <v>2196.89</v>
      </c>
      <c r="H1730" s="38">
        <f t="shared" si="52"/>
        <v>2142.81</v>
      </c>
      <c r="I1730" s="39">
        <f t="shared" si="53"/>
        <v>2.5237888566881771E-2</v>
      </c>
    </row>
    <row r="1731" spans="1:9" x14ac:dyDescent="0.35">
      <c r="A1731" s="33">
        <v>30465</v>
      </c>
      <c r="B1731" s="34"/>
      <c r="C1731" s="34" t="s">
        <v>1193</v>
      </c>
      <c r="D1731" s="35" t="s">
        <v>15</v>
      </c>
      <c r="E1731" s="35" t="s">
        <v>27</v>
      </c>
      <c r="F1731" s="36">
        <v>47.244900000000001</v>
      </c>
      <c r="G1731" s="37">
        <v>2196.89</v>
      </c>
      <c r="H1731" s="38">
        <f t="shared" si="52"/>
        <v>2142.81</v>
      </c>
      <c r="I1731" s="39">
        <f t="shared" si="53"/>
        <v>2.5237888566881771E-2</v>
      </c>
    </row>
    <row r="1732" spans="1:9" x14ac:dyDescent="0.35">
      <c r="A1732" s="33">
        <v>30520</v>
      </c>
      <c r="B1732" s="34"/>
      <c r="C1732" s="34" t="s">
        <v>1194</v>
      </c>
      <c r="D1732" s="35" t="s">
        <v>15</v>
      </c>
      <c r="E1732" s="35" t="s">
        <v>27</v>
      </c>
      <c r="F1732" s="36">
        <v>21.205500000000001</v>
      </c>
      <c r="G1732" s="37">
        <v>986.06</v>
      </c>
      <c r="H1732" s="38">
        <f t="shared" si="52"/>
        <v>952.33</v>
      </c>
      <c r="I1732" s="39">
        <f t="shared" si="53"/>
        <v>3.5418394884126202E-2</v>
      </c>
    </row>
    <row r="1733" spans="1:9" x14ac:dyDescent="0.35">
      <c r="A1733" s="33">
        <v>30540</v>
      </c>
      <c r="B1733" s="34"/>
      <c r="C1733" s="34" t="s">
        <v>1195</v>
      </c>
      <c r="D1733" s="35" t="s">
        <v>15</v>
      </c>
      <c r="E1733" s="35" t="s">
        <v>27</v>
      </c>
      <c r="F1733" s="36">
        <v>47.244900000000001</v>
      </c>
      <c r="G1733" s="37">
        <v>2196.89</v>
      </c>
      <c r="H1733" s="38">
        <f t="shared" si="52"/>
        <v>2142.81</v>
      </c>
      <c r="I1733" s="39">
        <f t="shared" si="53"/>
        <v>2.5237888566881771E-2</v>
      </c>
    </row>
    <row r="1734" spans="1:9" x14ac:dyDescent="0.35">
      <c r="A1734" s="33">
        <v>30545</v>
      </c>
      <c r="B1734" s="34"/>
      <c r="C1734" s="34" t="s">
        <v>1195</v>
      </c>
      <c r="D1734" s="35" t="s">
        <v>15</v>
      </c>
      <c r="E1734" s="35" t="s">
        <v>27</v>
      </c>
      <c r="F1734" s="36">
        <v>47.244900000000001</v>
      </c>
      <c r="G1734" s="37">
        <v>2196.89</v>
      </c>
      <c r="H1734" s="38">
        <f t="shared" si="52"/>
        <v>2142.81</v>
      </c>
      <c r="I1734" s="39">
        <f t="shared" si="53"/>
        <v>2.5237888566881771E-2</v>
      </c>
    </row>
    <row r="1735" spans="1:9" x14ac:dyDescent="0.35">
      <c r="A1735" s="33">
        <v>30560</v>
      </c>
      <c r="B1735" s="34"/>
      <c r="C1735" s="34" t="s">
        <v>1196</v>
      </c>
      <c r="D1735" s="35" t="s">
        <v>15</v>
      </c>
      <c r="E1735" s="35" t="s">
        <v>27</v>
      </c>
      <c r="F1735" s="36">
        <v>5.3738000000000001</v>
      </c>
      <c r="G1735" s="37">
        <v>249.88</v>
      </c>
      <c r="H1735" s="38">
        <f t="shared" si="52"/>
        <v>239.59</v>
      </c>
      <c r="I1735" s="39">
        <f t="shared" si="53"/>
        <v>4.294837013230933E-2</v>
      </c>
    </row>
    <row r="1736" spans="1:9" x14ac:dyDescent="0.35">
      <c r="A1736" s="33">
        <v>30580</v>
      </c>
      <c r="B1736" s="34"/>
      <c r="C1736" s="34" t="s">
        <v>1197</v>
      </c>
      <c r="D1736" s="35" t="s">
        <v>15</v>
      </c>
      <c r="E1736" s="35" t="s">
        <v>27</v>
      </c>
      <c r="F1736" s="36">
        <v>47.244900000000001</v>
      </c>
      <c r="G1736" s="37">
        <v>2196.89</v>
      </c>
      <c r="H1736" s="38">
        <f t="shared" si="52"/>
        <v>2142.81</v>
      </c>
      <c r="I1736" s="39">
        <f t="shared" si="53"/>
        <v>2.5237888566881771E-2</v>
      </c>
    </row>
    <row r="1737" spans="1:9" x14ac:dyDescent="0.35">
      <c r="A1737" s="33">
        <v>30600</v>
      </c>
      <c r="B1737" s="34"/>
      <c r="C1737" s="34" t="s">
        <v>1198</v>
      </c>
      <c r="D1737" s="35" t="s">
        <v>15</v>
      </c>
      <c r="E1737" s="35" t="s">
        <v>27</v>
      </c>
      <c r="F1737" s="36">
        <v>47.244900000000001</v>
      </c>
      <c r="G1737" s="37">
        <v>2196.89</v>
      </c>
      <c r="H1737" s="38">
        <f t="shared" si="52"/>
        <v>2142.81</v>
      </c>
      <c r="I1737" s="39">
        <f t="shared" si="53"/>
        <v>2.5237888566881771E-2</v>
      </c>
    </row>
    <row r="1738" spans="1:9" x14ac:dyDescent="0.35">
      <c r="A1738" s="33">
        <v>30620</v>
      </c>
      <c r="B1738" s="34"/>
      <c r="C1738" s="34" t="s">
        <v>1199</v>
      </c>
      <c r="D1738" s="35" t="s">
        <v>15</v>
      </c>
      <c r="E1738" s="35" t="s">
        <v>27</v>
      </c>
      <c r="F1738" s="36">
        <v>47.244900000000001</v>
      </c>
      <c r="G1738" s="37">
        <v>2196.89</v>
      </c>
      <c r="H1738" s="38">
        <f t="shared" si="52"/>
        <v>2142.81</v>
      </c>
      <c r="I1738" s="39">
        <f t="shared" si="53"/>
        <v>2.5237888566881771E-2</v>
      </c>
    </row>
    <row r="1739" spans="1:9" x14ac:dyDescent="0.35">
      <c r="A1739" s="33">
        <v>30630</v>
      </c>
      <c r="B1739" s="34"/>
      <c r="C1739" s="34" t="s">
        <v>1200</v>
      </c>
      <c r="D1739" s="35" t="s">
        <v>15</v>
      </c>
      <c r="E1739" s="35" t="s">
        <v>27</v>
      </c>
      <c r="F1739" s="36">
        <v>21.205500000000001</v>
      </c>
      <c r="G1739" s="37">
        <v>986.06</v>
      </c>
      <c r="H1739" s="38">
        <f t="shared" si="52"/>
        <v>952.33</v>
      </c>
      <c r="I1739" s="39">
        <f t="shared" si="53"/>
        <v>3.5418394884126202E-2</v>
      </c>
    </row>
    <row r="1740" spans="1:9" x14ac:dyDescent="0.35">
      <c r="A1740" s="33">
        <v>30801</v>
      </c>
      <c r="B1740" s="34"/>
      <c r="C1740" s="34" t="s">
        <v>1201</v>
      </c>
      <c r="D1740" s="35" t="s">
        <v>15</v>
      </c>
      <c r="E1740" s="35" t="s">
        <v>27</v>
      </c>
      <c r="F1740" s="36">
        <v>12.207100000000001</v>
      </c>
      <c r="G1740" s="37">
        <v>567.63</v>
      </c>
      <c r="H1740" s="38">
        <f t="shared" ref="H1740:H1803" si="54">IF(ISERROR(VLOOKUP(A1740,Rates2018,8,FALSE)),0,VLOOKUP(A1740,Rates2018,8,FALSE))</f>
        <v>592.99</v>
      </c>
      <c r="I1740" s="39">
        <f t="shared" si="53"/>
        <v>-4.2766319836759492E-2</v>
      </c>
    </row>
    <row r="1741" spans="1:9" x14ac:dyDescent="0.35">
      <c r="A1741" s="33">
        <v>30802</v>
      </c>
      <c r="B1741" s="34"/>
      <c r="C1741" s="34" t="s">
        <v>1202</v>
      </c>
      <c r="D1741" s="35" t="s">
        <v>15</v>
      </c>
      <c r="E1741" s="35" t="s">
        <v>27</v>
      </c>
      <c r="F1741" s="36">
        <v>12.207100000000001</v>
      </c>
      <c r="G1741" s="37">
        <v>567.63</v>
      </c>
      <c r="H1741" s="38">
        <f t="shared" si="54"/>
        <v>592.99</v>
      </c>
      <c r="I1741" s="39">
        <f t="shared" ref="I1741:I1804" si="55">IFERROR((G1741-H1741)/H1741,0)</f>
        <v>-4.2766319836759492E-2</v>
      </c>
    </row>
    <row r="1742" spans="1:9" x14ac:dyDescent="0.35">
      <c r="A1742" s="33">
        <v>30901</v>
      </c>
      <c r="B1742" s="34"/>
      <c r="C1742" s="34" t="s">
        <v>1203</v>
      </c>
      <c r="D1742" s="35" t="s">
        <v>22</v>
      </c>
      <c r="E1742" s="35" t="s">
        <v>20</v>
      </c>
      <c r="F1742" s="36"/>
      <c r="G1742" s="37"/>
      <c r="H1742" s="38">
        <f t="shared" si="54"/>
        <v>0</v>
      </c>
      <c r="I1742" s="39">
        <f t="shared" si="55"/>
        <v>0</v>
      </c>
    </row>
    <row r="1743" spans="1:9" x14ac:dyDescent="0.35">
      <c r="A1743" s="33">
        <v>30903</v>
      </c>
      <c r="B1743" s="34"/>
      <c r="C1743" s="34" t="s">
        <v>1203</v>
      </c>
      <c r="D1743" s="35" t="s">
        <v>15</v>
      </c>
      <c r="E1743" s="35" t="s">
        <v>27</v>
      </c>
      <c r="F1743" s="36">
        <v>1.1915</v>
      </c>
      <c r="G1743" s="37">
        <v>55.4</v>
      </c>
      <c r="H1743" s="38">
        <f t="shared" si="54"/>
        <v>54.73</v>
      </c>
      <c r="I1743" s="39">
        <f t="shared" si="55"/>
        <v>1.2241914854741491E-2</v>
      </c>
    </row>
    <row r="1744" spans="1:9" x14ac:dyDescent="0.35">
      <c r="A1744" s="33">
        <v>30905</v>
      </c>
      <c r="B1744" s="34"/>
      <c r="C1744" s="34" t="s">
        <v>1203</v>
      </c>
      <c r="D1744" s="35" t="s">
        <v>15</v>
      </c>
      <c r="E1744" s="35" t="s">
        <v>27</v>
      </c>
      <c r="F1744" s="36">
        <v>1.1915</v>
      </c>
      <c r="G1744" s="37">
        <v>55.4</v>
      </c>
      <c r="H1744" s="38">
        <f t="shared" si="54"/>
        <v>54.73</v>
      </c>
      <c r="I1744" s="39">
        <f t="shared" si="55"/>
        <v>1.2241914854741491E-2</v>
      </c>
    </row>
    <row r="1745" spans="1:9" x14ac:dyDescent="0.35">
      <c r="A1745" s="33">
        <v>30906</v>
      </c>
      <c r="B1745" s="34"/>
      <c r="C1745" s="34" t="s">
        <v>1204</v>
      </c>
      <c r="D1745" s="35" t="s">
        <v>15</v>
      </c>
      <c r="E1745" s="35" t="s">
        <v>27</v>
      </c>
      <c r="F1745" s="36">
        <v>2.2831000000000001</v>
      </c>
      <c r="G1745" s="37">
        <v>106.16</v>
      </c>
      <c r="H1745" s="38">
        <f t="shared" si="54"/>
        <v>93</v>
      </c>
      <c r="I1745" s="39">
        <f t="shared" si="55"/>
        <v>0.141505376344086</v>
      </c>
    </row>
    <row r="1746" spans="1:9" x14ac:dyDescent="0.35">
      <c r="A1746" s="33">
        <v>30915</v>
      </c>
      <c r="B1746" s="34"/>
      <c r="C1746" s="34" t="s">
        <v>1205</v>
      </c>
      <c r="D1746" s="35" t="s">
        <v>15</v>
      </c>
      <c r="E1746" s="35" t="s">
        <v>27</v>
      </c>
      <c r="F1746" s="36">
        <v>28.3827</v>
      </c>
      <c r="G1746" s="37">
        <v>1319.8</v>
      </c>
      <c r="H1746" s="38">
        <f t="shared" si="54"/>
        <v>1298.71</v>
      </c>
      <c r="I1746" s="39">
        <f t="shared" si="55"/>
        <v>1.6239191197418915E-2</v>
      </c>
    </row>
    <row r="1747" spans="1:9" x14ac:dyDescent="0.35">
      <c r="A1747" s="33">
        <v>30920</v>
      </c>
      <c r="B1747" s="34"/>
      <c r="C1747" s="34" t="s">
        <v>1206</v>
      </c>
      <c r="D1747" s="35" t="s">
        <v>15</v>
      </c>
      <c r="E1747" s="35" t="s">
        <v>27</v>
      </c>
      <c r="F1747" s="36">
        <v>28.3827</v>
      </c>
      <c r="G1747" s="37">
        <v>1319.8</v>
      </c>
      <c r="H1747" s="38">
        <f t="shared" si="54"/>
        <v>1298.71</v>
      </c>
      <c r="I1747" s="39">
        <f t="shared" si="55"/>
        <v>1.6239191197418915E-2</v>
      </c>
    </row>
    <row r="1748" spans="1:9" x14ac:dyDescent="0.35">
      <c r="A1748" s="33">
        <v>30930</v>
      </c>
      <c r="B1748" s="34"/>
      <c r="C1748" s="34" t="s">
        <v>1207</v>
      </c>
      <c r="D1748" s="35" t="s">
        <v>15</v>
      </c>
      <c r="E1748" s="35" t="s">
        <v>27</v>
      </c>
      <c r="F1748" s="36">
        <v>21.205500000000001</v>
      </c>
      <c r="G1748" s="37">
        <v>986.06</v>
      </c>
      <c r="H1748" s="38">
        <f t="shared" si="54"/>
        <v>952.33</v>
      </c>
      <c r="I1748" s="39">
        <f t="shared" si="55"/>
        <v>3.5418394884126202E-2</v>
      </c>
    </row>
    <row r="1749" spans="1:9" x14ac:dyDescent="0.35">
      <c r="A1749" s="33">
        <v>31000</v>
      </c>
      <c r="B1749" s="34"/>
      <c r="C1749" s="34" t="s">
        <v>1208</v>
      </c>
      <c r="D1749" s="35" t="s">
        <v>15</v>
      </c>
      <c r="E1749" s="35" t="s">
        <v>51</v>
      </c>
      <c r="F1749" s="36">
        <v>2.2831000000000001</v>
      </c>
      <c r="G1749" s="37">
        <v>106.16</v>
      </c>
      <c r="H1749" s="38">
        <f t="shared" si="54"/>
        <v>93</v>
      </c>
      <c r="I1749" s="39">
        <f t="shared" si="55"/>
        <v>0.141505376344086</v>
      </c>
    </row>
    <row r="1750" spans="1:9" x14ac:dyDescent="0.35">
      <c r="A1750" s="33">
        <v>31002</v>
      </c>
      <c r="B1750" s="34"/>
      <c r="C1750" s="34" t="s">
        <v>1209</v>
      </c>
      <c r="D1750" s="35" t="s">
        <v>15</v>
      </c>
      <c r="E1750" s="35" t="s">
        <v>298</v>
      </c>
      <c r="F1750" s="36">
        <v>12.207100000000001</v>
      </c>
      <c r="G1750" s="37">
        <v>567.63</v>
      </c>
      <c r="H1750" s="38">
        <f t="shared" si="54"/>
        <v>592.99</v>
      </c>
      <c r="I1750" s="39">
        <f t="shared" si="55"/>
        <v>-4.2766319836759492E-2</v>
      </c>
    </row>
    <row r="1751" spans="1:9" x14ac:dyDescent="0.35">
      <c r="A1751" s="33">
        <v>31020</v>
      </c>
      <c r="B1751" s="34"/>
      <c r="C1751" s="34" t="s">
        <v>1210</v>
      </c>
      <c r="D1751" s="35" t="s">
        <v>15</v>
      </c>
      <c r="E1751" s="35" t="s">
        <v>27</v>
      </c>
      <c r="F1751" s="36">
        <v>21.205500000000001</v>
      </c>
      <c r="G1751" s="37">
        <v>986.06</v>
      </c>
      <c r="H1751" s="38">
        <f t="shared" si="54"/>
        <v>952.33</v>
      </c>
      <c r="I1751" s="39">
        <f t="shared" si="55"/>
        <v>3.5418394884126202E-2</v>
      </c>
    </row>
    <row r="1752" spans="1:9" x14ac:dyDescent="0.35">
      <c r="A1752" s="33">
        <v>31030</v>
      </c>
      <c r="B1752" s="34"/>
      <c r="C1752" s="34" t="s">
        <v>1210</v>
      </c>
      <c r="D1752" s="35" t="s">
        <v>15</v>
      </c>
      <c r="E1752" s="35" t="s">
        <v>27</v>
      </c>
      <c r="F1752" s="36">
        <v>47.244900000000001</v>
      </c>
      <c r="G1752" s="37">
        <v>2196.89</v>
      </c>
      <c r="H1752" s="38">
        <f t="shared" si="54"/>
        <v>2142.81</v>
      </c>
      <c r="I1752" s="39">
        <f t="shared" si="55"/>
        <v>2.5237888566881771E-2</v>
      </c>
    </row>
    <row r="1753" spans="1:9" x14ac:dyDescent="0.35">
      <c r="A1753" s="33">
        <v>31032</v>
      </c>
      <c r="B1753" s="34"/>
      <c r="C1753" s="34" t="s">
        <v>1211</v>
      </c>
      <c r="D1753" s="35" t="s">
        <v>15</v>
      </c>
      <c r="E1753" s="35" t="s">
        <v>27</v>
      </c>
      <c r="F1753" s="36">
        <v>47.244900000000001</v>
      </c>
      <c r="G1753" s="37">
        <v>2196.89</v>
      </c>
      <c r="H1753" s="38">
        <f t="shared" si="54"/>
        <v>2142.81</v>
      </c>
      <c r="I1753" s="39">
        <f t="shared" si="55"/>
        <v>2.5237888566881771E-2</v>
      </c>
    </row>
    <row r="1754" spans="1:9" x14ac:dyDescent="0.35">
      <c r="A1754" s="33">
        <v>31040</v>
      </c>
      <c r="B1754" s="34"/>
      <c r="C1754" s="34" t="s">
        <v>1212</v>
      </c>
      <c r="D1754" s="35" t="s">
        <v>15</v>
      </c>
      <c r="E1754" s="35" t="s">
        <v>298</v>
      </c>
      <c r="F1754" s="36">
        <v>47.244900000000001</v>
      </c>
      <c r="G1754" s="37">
        <v>2196.89</v>
      </c>
      <c r="H1754" s="38">
        <f t="shared" si="54"/>
        <v>2142.81</v>
      </c>
      <c r="I1754" s="39">
        <f t="shared" si="55"/>
        <v>2.5237888566881771E-2</v>
      </c>
    </row>
    <row r="1755" spans="1:9" x14ac:dyDescent="0.35">
      <c r="A1755" s="33">
        <v>31050</v>
      </c>
      <c r="B1755" s="34"/>
      <c r="C1755" s="34" t="s">
        <v>1213</v>
      </c>
      <c r="D1755" s="35" t="s">
        <v>15</v>
      </c>
      <c r="E1755" s="35" t="s">
        <v>27</v>
      </c>
      <c r="F1755" s="36">
        <v>47.244900000000001</v>
      </c>
      <c r="G1755" s="37">
        <v>2196.89</v>
      </c>
      <c r="H1755" s="38">
        <f t="shared" si="54"/>
        <v>2142.81</v>
      </c>
      <c r="I1755" s="39">
        <f t="shared" si="55"/>
        <v>2.5237888566881771E-2</v>
      </c>
    </row>
    <row r="1756" spans="1:9" x14ac:dyDescent="0.35">
      <c r="A1756" s="33">
        <v>31051</v>
      </c>
      <c r="B1756" s="34"/>
      <c r="C1756" s="34" t="s">
        <v>1214</v>
      </c>
      <c r="D1756" s="35" t="s">
        <v>15</v>
      </c>
      <c r="E1756" s="35" t="s">
        <v>27</v>
      </c>
      <c r="F1756" s="36">
        <v>47.244900000000001</v>
      </c>
      <c r="G1756" s="37">
        <v>2196.89</v>
      </c>
      <c r="H1756" s="38">
        <f t="shared" si="54"/>
        <v>2142.81</v>
      </c>
      <c r="I1756" s="39">
        <f t="shared" si="55"/>
        <v>2.5237888566881771E-2</v>
      </c>
    </row>
    <row r="1757" spans="1:9" x14ac:dyDescent="0.35">
      <c r="A1757" s="33">
        <v>31070</v>
      </c>
      <c r="B1757" s="34"/>
      <c r="C1757" s="34" t="s">
        <v>1215</v>
      </c>
      <c r="D1757" s="35" t="s">
        <v>15</v>
      </c>
      <c r="E1757" s="35" t="s">
        <v>27</v>
      </c>
      <c r="F1757" s="36">
        <v>47.244900000000001</v>
      </c>
      <c r="G1757" s="37">
        <v>2196.89</v>
      </c>
      <c r="H1757" s="38">
        <f t="shared" si="54"/>
        <v>2142.81</v>
      </c>
      <c r="I1757" s="39">
        <f t="shared" si="55"/>
        <v>2.5237888566881771E-2</v>
      </c>
    </row>
    <row r="1758" spans="1:9" x14ac:dyDescent="0.35">
      <c r="A1758" s="33">
        <v>31075</v>
      </c>
      <c r="B1758" s="34"/>
      <c r="C1758" s="34" t="s">
        <v>1215</v>
      </c>
      <c r="D1758" s="35" t="s">
        <v>15</v>
      </c>
      <c r="E1758" s="35" t="s">
        <v>27</v>
      </c>
      <c r="F1758" s="36">
        <v>47.244900000000001</v>
      </c>
      <c r="G1758" s="37">
        <v>2196.89</v>
      </c>
      <c r="H1758" s="38">
        <f t="shared" si="54"/>
        <v>2142.81</v>
      </c>
      <c r="I1758" s="39">
        <f t="shared" si="55"/>
        <v>2.5237888566881771E-2</v>
      </c>
    </row>
    <row r="1759" spans="1:9" x14ac:dyDescent="0.35">
      <c r="A1759" s="33">
        <v>31080</v>
      </c>
      <c r="B1759" s="34"/>
      <c r="C1759" s="34" t="s">
        <v>1216</v>
      </c>
      <c r="D1759" s="35" t="s">
        <v>15</v>
      </c>
      <c r="E1759" s="35" t="s">
        <v>27</v>
      </c>
      <c r="F1759" s="36">
        <v>47.244900000000001</v>
      </c>
      <c r="G1759" s="37">
        <v>2196.89</v>
      </c>
      <c r="H1759" s="38">
        <f t="shared" si="54"/>
        <v>2142.81</v>
      </c>
      <c r="I1759" s="39">
        <f t="shared" si="55"/>
        <v>2.5237888566881771E-2</v>
      </c>
    </row>
    <row r="1760" spans="1:9" x14ac:dyDescent="0.35">
      <c r="A1760" s="33">
        <v>31081</v>
      </c>
      <c r="B1760" s="34"/>
      <c r="C1760" s="34" t="s">
        <v>1216</v>
      </c>
      <c r="D1760" s="35" t="s">
        <v>15</v>
      </c>
      <c r="E1760" s="35" t="s">
        <v>27</v>
      </c>
      <c r="F1760" s="36">
        <v>47.244900000000001</v>
      </c>
      <c r="G1760" s="37">
        <v>2196.89</v>
      </c>
      <c r="H1760" s="38">
        <f t="shared" si="54"/>
        <v>2142.81</v>
      </c>
      <c r="I1760" s="39">
        <f t="shared" si="55"/>
        <v>2.5237888566881771E-2</v>
      </c>
    </row>
    <row r="1761" spans="1:9" x14ac:dyDescent="0.35">
      <c r="A1761" s="33">
        <v>31084</v>
      </c>
      <c r="B1761" s="34"/>
      <c r="C1761" s="34" t="s">
        <v>1216</v>
      </c>
      <c r="D1761" s="35" t="s">
        <v>15</v>
      </c>
      <c r="E1761" s="35" t="s">
        <v>27</v>
      </c>
      <c r="F1761" s="36">
        <v>47.244900000000001</v>
      </c>
      <c r="G1761" s="37">
        <v>2196.89</v>
      </c>
      <c r="H1761" s="38">
        <f t="shared" si="54"/>
        <v>2142.81</v>
      </c>
      <c r="I1761" s="39">
        <f t="shared" si="55"/>
        <v>2.5237888566881771E-2</v>
      </c>
    </row>
    <row r="1762" spans="1:9" x14ac:dyDescent="0.35">
      <c r="A1762" s="33">
        <v>31085</v>
      </c>
      <c r="B1762" s="34"/>
      <c r="C1762" s="34" t="s">
        <v>1216</v>
      </c>
      <c r="D1762" s="35" t="s">
        <v>15</v>
      </c>
      <c r="E1762" s="35" t="s">
        <v>27</v>
      </c>
      <c r="F1762" s="36">
        <v>47.244900000000001</v>
      </c>
      <c r="G1762" s="37">
        <v>2196.89</v>
      </c>
      <c r="H1762" s="38">
        <f t="shared" si="54"/>
        <v>2142.81</v>
      </c>
      <c r="I1762" s="39">
        <f t="shared" si="55"/>
        <v>2.5237888566881771E-2</v>
      </c>
    </row>
    <row r="1763" spans="1:9" x14ac:dyDescent="0.35">
      <c r="A1763" s="33">
        <v>31086</v>
      </c>
      <c r="B1763" s="34"/>
      <c r="C1763" s="34" t="s">
        <v>1216</v>
      </c>
      <c r="D1763" s="35" t="s">
        <v>15</v>
      </c>
      <c r="E1763" s="35" t="s">
        <v>27</v>
      </c>
      <c r="F1763" s="36">
        <v>47.244900000000001</v>
      </c>
      <c r="G1763" s="37">
        <v>2196.89</v>
      </c>
      <c r="H1763" s="38">
        <f t="shared" si="54"/>
        <v>2142.81</v>
      </c>
      <c r="I1763" s="39">
        <f t="shared" si="55"/>
        <v>2.5237888566881771E-2</v>
      </c>
    </row>
    <row r="1764" spans="1:9" x14ac:dyDescent="0.35">
      <c r="A1764" s="33">
        <v>31087</v>
      </c>
      <c r="B1764" s="34"/>
      <c r="C1764" s="34" t="s">
        <v>1216</v>
      </c>
      <c r="D1764" s="35" t="s">
        <v>15</v>
      </c>
      <c r="E1764" s="35" t="s">
        <v>27</v>
      </c>
      <c r="F1764" s="36">
        <v>47.244900000000001</v>
      </c>
      <c r="G1764" s="37">
        <v>2196.89</v>
      </c>
      <c r="H1764" s="38">
        <f t="shared" si="54"/>
        <v>2142.81</v>
      </c>
      <c r="I1764" s="39">
        <f t="shared" si="55"/>
        <v>2.5237888566881771E-2</v>
      </c>
    </row>
    <row r="1765" spans="1:9" x14ac:dyDescent="0.35">
      <c r="A1765" s="33">
        <v>31090</v>
      </c>
      <c r="B1765" s="34"/>
      <c r="C1765" s="34" t="s">
        <v>1217</v>
      </c>
      <c r="D1765" s="35" t="s">
        <v>15</v>
      </c>
      <c r="E1765" s="35" t="s">
        <v>27</v>
      </c>
      <c r="F1765" s="36">
        <v>47.244900000000001</v>
      </c>
      <c r="G1765" s="37">
        <v>2196.89</v>
      </c>
      <c r="H1765" s="38">
        <f t="shared" si="54"/>
        <v>2142.81</v>
      </c>
      <c r="I1765" s="39">
        <f t="shared" si="55"/>
        <v>2.5237888566881771E-2</v>
      </c>
    </row>
    <row r="1766" spans="1:9" x14ac:dyDescent="0.35">
      <c r="A1766" s="33">
        <v>31200</v>
      </c>
      <c r="B1766" s="34"/>
      <c r="C1766" s="34" t="s">
        <v>1218</v>
      </c>
      <c r="D1766" s="35" t="s">
        <v>15</v>
      </c>
      <c r="E1766" s="35" t="s">
        <v>27</v>
      </c>
      <c r="F1766" s="36">
        <v>47.244900000000001</v>
      </c>
      <c r="G1766" s="37">
        <v>2196.89</v>
      </c>
      <c r="H1766" s="38">
        <f t="shared" si="54"/>
        <v>2142.81</v>
      </c>
      <c r="I1766" s="39">
        <f t="shared" si="55"/>
        <v>2.5237888566881771E-2</v>
      </c>
    </row>
    <row r="1767" spans="1:9" x14ac:dyDescent="0.35">
      <c r="A1767" s="33">
        <v>31201</v>
      </c>
      <c r="B1767" s="34"/>
      <c r="C1767" s="34" t="s">
        <v>1218</v>
      </c>
      <c r="D1767" s="35" t="s">
        <v>15</v>
      </c>
      <c r="E1767" s="35" t="s">
        <v>27</v>
      </c>
      <c r="F1767" s="36">
        <v>21.205500000000001</v>
      </c>
      <c r="G1767" s="37">
        <v>986.06</v>
      </c>
      <c r="H1767" s="38">
        <f t="shared" si="54"/>
        <v>952.33</v>
      </c>
      <c r="I1767" s="39">
        <f t="shared" si="55"/>
        <v>3.5418394884126202E-2</v>
      </c>
    </row>
    <row r="1768" spans="1:9" x14ac:dyDescent="0.35">
      <c r="A1768" s="33">
        <v>31205</v>
      </c>
      <c r="B1768" s="34"/>
      <c r="C1768" s="34" t="s">
        <v>1218</v>
      </c>
      <c r="D1768" s="35" t="s">
        <v>15</v>
      </c>
      <c r="E1768" s="35" t="s">
        <v>27</v>
      </c>
      <c r="F1768" s="36">
        <v>21.205500000000001</v>
      </c>
      <c r="G1768" s="37">
        <v>986.06</v>
      </c>
      <c r="H1768" s="38">
        <f t="shared" si="54"/>
        <v>952.33</v>
      </c>
      <c r="I1768" s="39">
        <f t="shared" si="55"/>
        <v>3.5418394884126202E-2</v>
      </c>
    </row>
    <row r="1769" spans="1:9" x14ac:dyDescent="0.35">
      <c r="A1769" s="33">
        <v>31231</v>
      </c>
      <c r="B1769" s="34"/>
      <c r="C1769" s="34" t="s">
        <v>1219</v>
      </c>
      <c r="D1769" s="35" t="s">
        <v>15</v>
      </c>
      <c r="E1769" s="35" t="s">
        <v>51</v>
      </c>
      <c r="F1769" s="36">
        <v>1.7787999999999999</v>
      </c>
      <c r="G1769" s="37">
        <v>82.71</v>
      </c>
      <c r="H1769" s="38">
        <f t="shared" si="54"/>
        <v>81.84</v>
      </c>
      <c r="I1769" s="39">
        <f t="shared" si="55"/>
        <v>1.0630498533724221E-2</v>
      </c>
    </row>
    <row r="1770" spans="1:9" x14ac:dyDescent="0.35">
      <c r="A1770" s="33">
        <v>31233</v>
      </c>
      <c r="B1770" s="34"/>
      <c r="C1770" s="34" t="s">
        <v>1220</v>
      </c>
      <c r="D1770" s="35" t="s">
        <v>15</v>
      </c>
      <c r="E1770" s="35" t="s">
        <v>27</v>
      </c>
      <c r="F1770" s="36">
        <v>4.2361000000000004</v>
      </c>
      <c r="G1770" s="37">
        <v>196.98</v>
      </c>
      <c r="H1770" s="38">
        <f t="shared" si="54"/>
        <v>195.62</v>
      </c>
      <c r="I1770" s="39">
        <f t="shared" si="55"/>
        <v>6.9522543707186647E-3</v>
      </c>
    </row>
    <row r="1771" spans="1:9" x14ac:dyDescent="0.35">
      <c r="A1771" s="33">
        <v>31235</v>
      </c>
      <c r="B1771" s="34"/>
      <c r="C1771" s="34" t="s">
        <v>1220</v>
      </c>
      <c r="D1771" s="35" t="s">
        <v>15</v>
      </c>
      <c r="E1771" s="35" t="s">
        <v>27</v>
      </c>
      <c r="F1771" s="36">
        <v>13.0632</v>
      </c>
      <c r="G1771" s="37">
        <v>607.44000000000005</v>
      </c>
      <c r="H1771" s="38">
        <f t="shared" si="54"/>
        <v>588.30999999999995</v>
      </c>
      <c r="I1771" s="39">
        <f t="shared" si="55"/>
        <v>3.251687035746479E-2</v>
      </c>
    </row>
    <row r="1772" spans="1:9" x14ac:dyDescent="0.35">
      <c r="A1772" s="33">
        <v>31237</v>
      </c>
      <c r="B1772" s="34"/>
      <c r="C1772" s="34" t="s">
        <v>1221</v>
      </c>
      <c r="D1772" s="35" t="s">
        <v>15</v>
      </c>
      <c r="E1772" s="35" t="s">
        <v>27</v>
      </c>
      <c r="F1772" s="36">
        <v>13.0632</v>
      </c>
      <c r="G1772" s="37">
        <v>607.44000000000005</v>
      </c>
      <c r="H1772" s="38">
        <f t="shared" si="54"/>
        <v>588.30999999999995</v>
      </c>
      <c r="I1772" s="39">
        <f t="shared" si="55"/>
        <v>3.251687035746479E-2</v>
      </c>
    </row>
    <row r="1773" spans="1:9" x14ac:dyDescent="0.35">
      <c r="A1773" s="33">
        <v>31238</v>
      </c>
      <c r="B1773" s="34"/>
      <c r="C1773" s="34" t="s">
        <v>1221</v>
      </c>
      <c r="D1773" s="35" t="s">
        <v>15</v>
      </c>
      <c r="E1773" s="35" t="s">
        <v>27</v>
      </c>
      <c r="F1773" s="36">
        <v>13.0632</v>
      </c>
      <c r="G1773" s="37">
        <v>607.44000000000005</v>
      </c>
      <c r="H1773" s="38">
        <f t="shared" si="54"/>
        <v>588.30999999999995</v>
      </c>
      <c r="I1773" s="39">
        <f t="shared" si="55"/>
        <v>3.251687035746479E-2</v>
      </c>
    </row>
    <row r="1774" spans="1:9" x14ac:dyDescent="0.35">
      <c r="A1774" s="33">
        <v>31239</v>
      </c>
      <c r="B1774" s="34"/>
      <c r="C1774" s="34" t="s">
        <v>1221</v>
      </c>
      <c r="D1774" s="35" t="s">
        <v>15</v>
      </c>
      <c r="E1774" s="35" t="s">
        <v>27</v>
      </c>
      <c r="F1774" s="36">
        <v>25.601099999999999</v>
      </c>
      <c r="G1774" s="37">
        <v>1190.45</v>
      </c>
      <c r="H1774" s="38">
        <f t="shared" si="54"/>
        <v>1148.49</v>
      </c>
      <c r="I1774" s="39">
        <f t="shared" si="55"/>
        <v>3.6534928471297128E-2</v>
      </c>
    </row>
    <row r="1775" spans="1:9" x14ac:dyDescent="0.35">
      <c r="A1775" s="33">
        <v>31240</v>
      </c>
      <c r="B1775" s="34"/>
      <c r="C1775" s="34" t="s">
        <v>1221</v>
      </c>
      <c r="D1775" s="35" t="s">
        <v>15</v>
      </c>
      <c r="E1775" s="35" t="s">
        <v>27</v>
      </c>
      <c r="F1775" s="36">
        <v>13.0632</v>
      </c>
      <c r="G1775" s="37">
        <v>607.44000000000005</v>
      </c>
      <c r="H1775" s="38">
        <f t="shared" si="54"/>
        <v>588.30999999999995</v>
      </c>
      <c r="I1775" s="39">
        <f t="shared" si="55"/>
        <v>3.251687035746479E-2</v>
      </c>
    </row>
    <row r="1776" spans="1:9" x14ac:dyDescent="0.35">
      <c r="A1776" s="33">
        <v>31253</v>
      </c>
      <c r="B1776" s="34"/>
      <c r="C1776" s="34" t="s">
        <v>1222</v>
      </c>
      <c r="D1776" s="35" t="s">
        <v>15</v>
      </c>
      <c r="E1776" s="35" t="s">
        <v>18</v>
      </c>
      <c r="F1776" s="36">
        <v>38.680500000000002</v>
      </c>
      <c r="G1776" s="37">
        <v>1798.64</v>
      </c>
      <c r="H1776" s="38">
        <f t="shared" si="54"/>
        <v>1768.3</v>
      </c>
      <c r="I1776" s="39">
        <f t="shared" si="55"/>
        <v>1.7157722105977574E-2</v>
      </c>
    </row>
    <row r="1777" spans="1:9" x14ac:dyDescent="0.35">
      <c r="A1777" s="33">
        <v>31254</v>
      </c>
      <c r="B1777" s="34"/>
      <c r="C1777" s="34" t="s">
        <v>1223</v>
      </c>
      <c r="D1777" s="35" t="s">
        <v>15</v>
      </c>
      <c r="E1777" s="35" t="s">
        <v>27</v>
      </c>
      <c r="F1777" s="36">
        <v>38.680500000000002</v>
      </c>
      <c r="G1777" s="37">
        <v>1798.64</v>
      </c>
      <c r="H1777" s="38">
        <f t="shared" si="54"/>
        <v>1768.3</v>
      </c>
      <c r="I1777" s="39">
        <f t="shared" si="55"/>
        <v>1.7157722105977574E-2</v>
      </c>
    </row>
    <row r="1778" spans="1:9" x14ac:dyDescent="0.35">
      <c r="A1778" s="33">
        <v>31255</v>
      </c>
      <c r="B1778" s="34"/>
      <c r="C1778" s="34" t="s">
        <v>1224</v>
      </c>
      <c r="D1778" s="35" t="s">
        <v>15</v>
      </c>
      <c r="E1778" s="35" t="s">
        <v>27</v>
      </c>
      <c r="F1778" s="36">
        <v>38.680500000000002</v>
      </c>
      <c r="G1778" s="37">
        <v>1798.64</v>
      </c>
      <c r="H1778" s="38">
        <f t="shared" si="54"/>
        <v>1768.3</v>
      </c>
      <c r="I1778" s="39">
        <f t="shared" si="55"/>
        <v>1.7157722105977574E-2</v>
      </c>
    </row>
    <row r="1779" spans="1:9" x14ac:dyDescent="0.35">
      <c r="A1779" s="33">
        <v>31256</v>
      </c>
      <c r="B1779" s="34"/>
      <c r="C1779" s="34" t="s">
        <v>1210</v>
      </c>
      <c r="D1779" s="35" t="s">
        <v>15</v>
      </c>
      <c r="E1779" s="35" t="s">
        <v>27</v>
      </c>
      <c r="F1779" s="36">
        <v>25.601099999999999</v>
      </c>
      <c r="G1779" s="37">
        <v>1190.45</v>
      </c>
      <c r="H1779" s="38">
        <f t="shared" si="54"/>
        <v>1148.49</v>
      </c>
      <c r="I1779" s="39">
        <f t="shared" si="55"/>
        <v>3.6534928471297128E-2</v>
      </c>
    </row>
    <row r="1780" spans="1:9" x14ac:dyDescent="0.35">
      <c r="A1780" s="33">
        <v>31257</v>
      </c>
      <c r="B1780" s="34"/>
      <c r="C1780" s="34" t="s">
        <v>1225</v>
      </c>
      <c r="D1780" s="35" t="s">
        <v>15</v>
      </c>
      <c r="E1780" s="35" t="s">
        <v>18</v>
      </c>
      <c r="F1780" s="36">
        <v>38.680500000000002</v>
      </c>
      <c r="G1780" s="37">
        <v>1798.64</v>
      </c>
      <c r="H1780" s="38">
        <f t="shared" si="54"/>
        <v>1768.3</v>
      </c>
      <c r="I1780" s="39">
        <f t="shared" si="55"/>
        <v>1.7157722105977574E-2</v>
      </c>
    </row>
    <row r="1781" spans="1:9" x14ac:dyDescent="0.35">
      <c r="A1781" s="33">
        <v>31259</v>
      </c>
      <c r="B1781" s="34"/>
      <c r="C1781" s="34" t="s">
        <v>1226</v>
      </c>
      <c r="D1781" s="35" t="s">
        <v>15</v>
      </c>
      <c r="E1781" s="35" t="s">
        <v>18</v>
      </c>
      <c r="F1781" s="36">
        <v>38.680500000000002</v>
      </c>
      <c r="G1781" s="37">
        <v>1798.64</v>
      </c>
      <c r="H1781" s="38">
        <f t="shared" si="54"/>
        <v>1768.3</v>
      </c>
      <c r="I1781" s="39">
        <f t="shared" si="55"/>
        <v>1.7157722105977574E-2</v>
      </c>
    </row>
    <row r="1782" spans="1:9" x14ac:dyDescent="0.35">
      <c r="A1782" s="33">
        <v>31267</v>
      </c>
      <c r="B1782" s="34"/>
      <c r="C1782" s="34" t="s">
        <v>1227</v>
      </c>
      <c r="D1782" s="35" t="s">
        <v>15</v>
      </c>
      <c r="E1782" s="35" t="s">
        <v>27</v>
      </c>
      <c r="F1782" s="36">
        <v>38.680500000000002</v>
      </c>
      <c r="G1782" s="37">
        <v>1798.64</v>
      </c>
      <c r="H1782" s="38">
        <f t="shared" si="54"/>
        <v>1768.3</v>
      </c>
      <c r="I1782" s="39">
        <f t="shared" si="55"/>
        <v>1.7157722105977574E-2</v>
      </c>
    </row>
    <row r="1783" spans="1:9" x14ac:dyDescent="0.35">
      <c r="A1783" s="33">
        <v>31276</v>
      </c>
      <c r="B1783" s="34"/>
      <c r="C1783" s="34" t="s">
        <v>1228</v>
      </c>
      <c r="D1783" s="35" t="s">
        <v>15</v>
      </c>
      <c r="E1783" s="35" t="s">
        <v>27</v>
      </c>
      <c r="F1783" s="36">
        <v>38.680500000000002</v>
      </c>
      <c r="G1783" s="37">
        <v>1798.64</v>
      </c>
      <c r="H1783" s="38">
        <f t="shared" si="54"/>
        <v>1768.3</v>
      </c>
      <c r="I1783" s="39">
        <f t="shared" si="55"/>
        <v>1.7157722105977574E-2</v>
      </c>
    </row>
    <row r="1784" spans="1:9" x14ac:dyDescent="0.35">
      <c r="A1784" s="33">
        <v>31287</v>
      </c>
      <c r="B1784" s="34"/>
      <c r="C1784" s="34" t="s">
        <v>1221</v>
      </c>
      <c r="D1784" s="35" t="s">
        <v>15</v>
      </c>
      <c r="E1784" s="35" t="s">
        <v>27</v>
      </c>
      <c r="F1784" s="36">
        <v>38.680500000000002</v>
      </c>
      <c r="G1784" s="37">
        <v>1798.64</v>
      </c>
      <c r="H1784" s="38">
        <f t="shared" si="54"/>
        <v>1768.3</v>
      </c>
      <c r="I1784" s="39">
        <f t="shared" si="55"/>
        <v>1.7157722105977574E-2</v>
      </c>
    </row>
    <row r="1785" spans="1:9" x14ac:dyDescent="0.35">
      <c r="A1785" s="33">
        <v>31288</v>
      </c>
      <c r="B1785" s="34"/>
      <c r="C1785" s="34" t="s">
        <v>1221</v>
      </c>
      <c r="D1785" s="35" t="s">
        <v>15</v>
      </c>
      <c r="E1785" s="35" t="s">
        <v>27</v>
      </c>
      <c r="F1785" s="36">
        <v>38.680500000000002</v>
      </c>
      <c r="G1785" s="37">
        <v>1798.64</v>
      </c>
      <c r="H1785" s="38">
        <f t="shared" si="54"/>
        <v>1768.3</v>
      </c>
      <c r="I1785" s="39">
        <f t="shared" si="55"/>
        <v>1.7157722105977574E-2</v>
      </c>
    </row>
    <row r="1786" spans="1:9" x14ac:dyDescent="0.35">
      <c r="A1786" s="33">
        <v>31295</v>
      </c>
      <c r="B1786" s="34"/>
      <c r="C1786" s="34" t="s">
        <v>1229</v>
      </c>
      <c r="D1786" s="35" t="s">
        <v>15</v>
      </c>
      <c r="E1786" s="35" t="s">
        <v>51</v>
      </c>
      <c r="F1786" s="36">
        <v>38.680500000000002</v>
      </c>
      <c r="G1786" s="37">
        <v>1798.64</v>
      </c>
      <c r="H1786" s="38">
        <f t="shared" si="54"/>
        <v>1768.3</v>
      </c>
      <c r="I1786" s="39">
        <f t="shared" si="55"/>
        <v>1.7157722105977574E-2</v>
      </c>
    </row>
    <row r="1787" spans="1:9" x14ac:dyDescent="0.35">
      <c r="A1787" s="33">
        <v>31296</v>
      </c>
      <c r="B1787" s="34"/>
      <c r="C1787" s="34" t="s">
        <v>1229</v>
      </c>
      <c r="D1787" s="35" t="s">
        <v>15</v>
      </c>
      <c r="E1787" s="35" t="s">
        <v>51</v>
      </c>
      <c r="F1787" s="36">
        <v>38.680500000000002</v>
      </c>
      <c r="G1787" s="37">
        <v>1798.64</v>
      </c>
      <c r="H1787" s="38">
        <f t="shared" si="54"/>
        <v>1768.3</v>
      </c>
      <c r="I1787" s="39">
        <f t="shared" si="55"/>
        <v>1.7157722105977574E-2</v>
      </c>
    </row>
    <row r="1788" spans="1:9" x14ac:dyDescent="0.35">
      <c r="A1788" s="33">
        <v>31297</v>
      </c>
      <c r="B1788" s="34"/>
      <c r="C1788" s="34" t="s">
        <v>1229</v>
      </c>
      <c r="D1788" s="35" t="s">
        <v>15</v>
      </c>
      <c r="E1788" s="35" t="s">
        <v>51</v>
      </c>
      <c r="F1788" s="36">
        <v>38.680500000000002</v>
      </c>
      <c r="G1788" s="37">
        <v>1798.64</v>
      </c>
      <c r="H1788" s="38">
        <f t="shared" si="54"/>
        <v>1768.3</v>
      </c>
      <c r="I1788" s="39">
        <f t="shared" si="55"/>
        <v>1.7157722105977574E-2</v>
      </c>
    </row>
    <row r="1789" spans="1:9" x14ac:dyDescent="0.35">
      <c r="A1789" s="33">
        <v>31298</v>
      </c>
      <c r="B1789" s="34"/>
      <c r="C1789" s="34" t="s">
        <v>1230</v>
      </c>
      <c r="D1789" s="35" t="s">
        <v>15</v>
      </c>
      <c r="E1789" s="35" t="s">
        <v>18</v>
      </c>
      <c r="F1789" s="36">
        <v>38.680500000000002</v>
      </c>
      <c r="G1789" s="37">
        <v>1798.64</v>
      </c>
      <c r="H1789" s="38">
        <f t="shared" si="54"/>
        <v>1768.3</v>
      </c>
      <c r="I1789" s="39">
        <f t="shared" si="55"/>
        <v>1.7157722105977574E-2</v>
      </c>
    </row>
    <row r="1790" spans="1:9" x14ac:dyDescent="0.35">
      <c r="A1790" s="33">
        <v>31300</v>
      </c>
      <c r="B1790" s="34"/>
      <c r="C1790" s="34" t="s">
        <v>1231</v>
      </c>
      <c r="D1790" s="35" t="s">
        <v>15</v>
      </c>
      <c r="E1790" s="35" t="s">
        <v>27</v>
      </c>
      <c r="F1790" s="36">
        <v>21.205500000000001</v>
      </c>
      <c r="G1790" s="37">
        <v>986.06</v>
      </c>
      <c r="H1790" s="38">
        <f t="shared" si="54"/>
        <v>952.33</v>
      </c>
      <c r="I1790" s="39">
        <f t="shared" si="55"/>
        <v>3.5418394884126202E-2</v>
      </c>
    </row>
    <row r="1791" spans="1:9" x14ac:dyDescent="0.35">
      <c r="A1791" s="33">
        <v>31400</v>
      </c>
      <c r="B1791" s="34"/>
      <c r="C1791" s="34" t="s">
        <v>1232</v>
      </c>
      <c r="D1791" s="35" t="s">
        <v>15</v>
      </c>
      <c r="E1791" s="35" t="s">
        <v>27</v>
      </c>
      <c r="F1791" s="36">
        <v>47.244900000000001</v>
      </c>
      <c r="G1791" s="37">
        <v>2196.89</v>
      </c>
      <c r="H1791" s="38">
        <f t="shared" si="54"/>
        <v>2142.81</v>
      </c>
      <c r="I1791" s="39">
        <f t="shared" si="55"/>
        <v>2.5237888566881771E-2</v>
      </c>
    </row>
    <row r="1792" spans="1:9" x14ac:dyDescent="0.35">
      <c r="A1792" s="33">
        <v>31420</v>
      </c>
      <c r="B1792" s="34"/>
      <c r="C1792" s="34" t="s">
        <v>1233</v>
      </c>
      <c r="D1792" s="35" t="s">
        <v>15</v>
      </c>
      <c r="E1792" s="35" t="s">
        <v>27</v>
      </c>
      <c r="F1792" s="36">
        <v>47.244900000000001</v>
      </c>
      <c r="G1792" s="37">
        <v>2196.89</v>
      </c>
      <c r="H1792" s="38">
        <f t="shared" si="54"/>
        <v>2142.81</v>
      </c>
      <c r="I1792" s="39">
        <f t="shared" si="55"/>
        <v>2.5237888566881771E-2</v>
      </c>
    </row>
    <row r="1793" spans="1:9" x14ac:dyDescent="0.35">
      <c r="A1793" s="33">
        <v>31500</v>
      </c>
      <c r="B1793" s="34"/>
      <c r="C1793" s="34" t="s">
        <v>1234</v>
      </c>
      <c r="D1793" s="35" t="s">
        <v>15</v>
      </c>
      <c r="E1793" s="35" t="s">
        <v>18</v>
      </c>
      <c r="F1793" s="36">
        <v>2.2831000000000001</v>
      </c>
      <c r="G1793" s="37">
        <v>106.16</v>
      </c>
      <c r="H1793" s="38">
        <f t="shared" si="54"/>
        <v>93</v>
      </c>
      <c r="I1793" s="39">
        <f t="shared" si="55"/>
        <v>0.141505376344086</v>
      </c>
    </row>
    <row r="1794" spans="1:9" x14ac:dyDescent="0.35">
      <c r="A1794" s="33">
        <v>31502</v>
      </c>
      <c r="B1794" s="34"/>
      <c r="C1794" s="34" t="s">
        <v>1235</v>
      </c>
      <c r="D1794" s="35" t="s">
        <v>15</v>
      </c>
      <c r="E1794" s="35" t="s">
        <v>18</v>
      </c>
      <c r="F1794" s="36">
        <v>2.2831000000000001</v>
      </c>
      <c r="G1794" s="37">
        <v>106.16</v>
      </c>
      <c r="H1794" s="38">
        <f t="shared" si="54"/>
        <v>93</v>
      </c>
      <c r="I1794" s="39">
        <f t="shared" si="55"/>
        <v>0.141505376344086</v>
      </c>
    </row>
    <row r="1795" spans="1:9" x14ac:dyDescent="0.35">
      <c r="A1795" s="33">
        <v>31505</v>
      </c>
      <c r="B1795" s="34"/>
      <c r="C1795" s="34" t="s">
        <v>1236</v>
      </c>
      <c r="D1795" s="35" t="s">
        <v>15</v>
      </c>
      <c r="E1795" s="35" t="s">
        <v>16</v>
      </c>
      <c r="F1795" s="36"/>
      <c r="G1795" s="37">
        <v>57.26</v>
      </c>
      <c r="H1795" s="38">
        <f t="shared" si="54"/>
        <v>59.04</v>
      </c>
      <c r="I1795" s="39">
        <f t="shared" si="55"/>
        <v>-3.0149051490514923E-2</v>
      </c>
    </row>
    <row r="1796" spans="1:9" x14ac:dyDescent="0.35">
      <c r="A1796" s="33">
        <v>31510</v>
      </c>
      <c r="B1796" s="34"/>
      <c r="C1796" s="34" t="s">
        <v>1237</v>
      </c>
      <c r="D1796" s="35" t="s">
        <v>15</v>
      </c>
      <c r="E1796" s="35" t="s">
        <v>27</v>
      </c>
      <c r="F1796" s="36">
        <v>25.601099999999999</v>
      </c>
      <c r="G1796" s="37">
        <v>1190.45</v>
      </c>
      <c r="H1796" s="38">
        <f t="shared" si="54"/>
        <v>1148.49</v>
      </c>
      <c r="I1796" s="39">
        <f t="shared" si="55"/>
        <v>3.6534928471297128E-2</v>
      </c>
    </row>
    <row r="1797" spans="1:9" x14ac:dyDescent="0.35">
      <c r="A1797" s="33">
        <v>31511</v>
      </c>
      <c r="B1797" s="34"/>
      <c r="C1797" s="34" t="s">
        <v>1238</v>
      </c>
      <c r="D1797" s="35" t="s">
        <v>15</v>
      </c>
      <c r="E1797" s="35" t="s">
        <v>27</v>
      </c>
      <c r="F1797" s="36">
        <v>1.7787999999999999</v>
      </c>
      <c r="G1797" s="37">
        <v>82.71</v>
      </c>
      <c r="H1797" s="38">
        <f t="shared" si="54"/>
        <v>81.84</v>
      </c>
      <c r="I1797" s="39">
        <f t="shared" si="55"/>
        <v>1.0630498533724221E-2</v>
      </c>
    </row>
    <row r="1798" spans="1:9" x14ac:dyDescent="0.35">
      <c r="A1798" s="33">
        <v>31512</v>
      </c>
      <c r="B1798" s="34"/>
      <c r="C1798" s="34" t="s">
        <v>1231</v>
      </c>
      <c r="D1798" s="35" t="s">
        <v>15</v>
      </c>
      <c r="E1798" s="35" t="s">
        <v>27</v>
      </c>
      <c r="F1798" s="36">
        <v>25.601099999999999</v>
      </c>
      <c r="G1798" s="37">
        <v>1190.45</v>
      </c>
      <c r="H1798" s="38">
        <f t="shared" si="54"/>
        <v>1148.49</v>
      </c>
      <c r="I1798" s="39">
        <f t="shared" si="55"/>
        <v>3.6534928471297128E-2</v>
      </c>
    </row>
    <row r="1799" spans="1:9" x14ac:dyDescent="0.35">
      <c r="A1799" s="33">
        <v>31513</v>
      </c>
      <c r="B1799" s="34"/>
      <c r="C1799" s="34" t="s">
        <v>1239</v>
      </c>
      <c r="D1799" s="35" t="s">
        <v>15</v>
      </c>
      <c r="E1799" s="35" t="s">
        <v>27</v>
      </c>
      <c r="F1799" s="36">
        <v>4.2361000000000004</v>
      </c>
      <c r="G1799" s="37">
        <v>196.98</v>
      </c>
      <c r="H1799" s="38">
        <f t="shared" si="54"/>
        <v>195.62</v>
      </c>
      <c r="I1799" s="39">
        <f t="shared" si="55"/>
        <v>6.9522543707186647E-3</v>
      </c>
    </row>
    <row r="1800" spans="1:9" x14ac:dyDescent="0.35">
      <c r="A1800" s="33">
        <v>31515</v>
      </c>
      <c r="B1800" s="34"/>
      <c r="C1800" s="34" t="s">
        <v>1240</v>
      </c>
      <c r="D1800" s="35" t="s">
        <v>15</v>
      </c>
      <c r="E1800" s="35" t="s">
        <v>27</v>
      </c>
      <c r="F1800" s="36">
        <v>4.2361000000000004</v>
      </c>
      <c r="G1800" s="37">
        <v>196.98</v>
      </c>
      <c r="H1800" s="38">
        <f t="shared" si="54"/>
        <v>195.62</v>
      </c>
      <c r="I1800" s="39">
        <f t="shared" si="55"/>
        <v>6.9522543707186647E-3</v>
      </c>
    </row>
    <row r="1801" spans="1:9" x14ac:dyDescent="0.35">
      <c r="A1801" s="33">
        <v>31520</v>
      </c>
      <c r="B1801" s="34"/>
      <c r="C1801" s="34" t="s">
        <v>1241</v>
      </c>
      <c r="D1801" s="35" t="s">
        <v>15</v>
      </c>
      <c r="E1801" s="35" t="s">
        <v>18</v>
      </c>
      <c r="F1801" s="36">
        <v>4.2361000000000004</v>
      </c>
      <c r="G1801" s="37">
        <v>196.98</v>
      </c>
      <c r="H1801" s="38">
        <f t="shared" si="54"/>
        <v>195.62</v>
      </c>
      <c r="I1801" s="39">
        <f t="shared" si="55"/>
        <v>6.9522543707186647E-3</v>
      </c>
    </row>
    <row r="1802" spans="1:9" x14ac:dyDescent="0.35">
      <c r="A1802" s="33">
        <v>31525</v>
      </c>
      <c r="B1802" s="34"/>
      <c r="C1802" s="34" t="s">
        <v>1242</v>
      </c>
      <c r="D1802" s="35" t="s">
        <v>15</v>
      </c>
      <c r="E1802" s="35" t="s">
        <v>27</v>
      </c>
      <c r="F1802" s="36">
        <v>13.0632</v>
      </c>
      <c r="G1802" s="37">
        <v>607.44000000000005</v>
      </c>
      <c r="H1802" s="38">
        <f t="shared" si="54"/>
        <v>588.30999999999995</v>
      </c>
      <c r="I1802" s="39">
        <f t="shared" si="55"/>
        <v>3.251687035746479E-2</v>
      </c>
    </row>
    <row r="1803" spans="1:9" x14ac:dyDescent="0.35">
      <c r="A1803" s="33">
        <v>31526</v>
      </c>
      <c r="B1803" s="34"/>
      <c r="C1803" s="34" t="s">
        <v>1243</v>
      </c>
      <c r="D1803" s="35" t="s">
        <v>15</v>
      </c>
      <c r="E1803" s="35" t="s">
        <v>27</v>
      </c>
      <c r="F1803" s="36">
        <v>13.0632</v>
      </c>
      <c r="G1803" s="37">
        <v>607.44000000000005</v>
      </c>
      <c r="H1803" s="38">
        <f t="shared" si="54"/>
        <v>588.30999999999995</v>
      </c>
      <c r="I1803" s="39">
        <f t="shared" si="55"/>
        <v>3.251687035746479E-2</v>
      </c>
    </row>
    <row r="1804" spans="1:9" x14ac:dyDescent="0.35">
      <c r="A1804" s="33">
        <v>31527</v>
      </c>
      <c r="B1804" s="34"/>
      <c r="C1804" s="34" t="s">
        <v>1244</v>
      </c>
      <c r="D1804" s="35" t="s">
        <v>15</v>
      </c>
      <c r="E1804" s="35" t="s">
        <v>27</v>
      </c>
      <c r="F1804" s="36">
        <v>25.601099999999999</v>
      </c>
      <c r="G1804" s="37">
        <v>1190.45</v>
      </c>
      <c r="H1804" s="38">
        <f t="shared" ref="H1804:H1867" si="56">IF(ISERROR(VLOOKUP(A1804,Rates2018,8,FALSE)),0,VLOOKUP(A1804,Rates2018,8,FALSE))</f>
        <v>1148.49</v>
      </c>
      <c r="I1804" s="39">
        <f t="shared" si="55"/>
        <v>3.6534928471297128E-2</v>
      </c>
    </row>
    <row r="1805" spans="1:9" x14ac:dyDescent="0.35">
      <c r="A1805" s="33">
        <v>31528</v>
      </c>
      <c r="B1805" s="34"/>
      <c r="C1805" s="34" t="s">
        <v>1245</v>
      </c>
      <c r="D1805" s="35" t="s">
        <v>15</v>
      </c>
      <c r="E1805" s="35" t="s">
        <v>27</v>
      </c>
      <c r="F1805" s="36">
        <v>25.601099999999999</v>
      </c>
      <c r="G1805" s="37">
        <v>1190.45</v>
      </c>
      <c r="H1805" s="38">
        <f t="shared" si="56"/>
        <v>1148.49</v>
      </c>
      <c r="I1805" s="39">
        <f t="shared" ref="I1805:I1868" si="57">IFERROR((G1805-H1805)/H1805,0)</f>
        <v>3.6534928471297128E-2</v>
      </c>
    </row>
    <row r="1806" spans="1:9" x14ac:dyDescent="0.35">
      <c r="A1806" s="33">
        <v>31529</v>
      </c>
      <c r="B1806" s="34"/>
      <c r="C1806" s="34" t="s">
        <v>1245</v>
      </c>
      <c r="D1806" s="35" t="s">
        <v>15</v>
      </c>
      <c r="E1806" s="35" t="s">
        <v>27</v>
      </c>
      <c r="F1806" s="36">
        <v>25.601099999999999</v>
      </c>
      <c r="G1806" s="37">
        <v>1190.45</v>
      </c>
      <c r="H1806" s="38">
        <f t="shared" si="56"/>
        <v>1148.49</v>
      </c>
      <c r="I1806" s="39">
        <f t="shared" si="57"/>
        <v>3.6534928471297128E-2</v>
      </c>
    </row>
    <row r="1807" spans="1:9" x14ac:dyDescent="0.35">
      <c r="A1807" s="33">
        <v>31530</v>
      </c>
      <c r="B1807" s="34"/>
      <c r="C1807" s="34" t="s">
        <v>1246</v>
      </c>
      <c r="D1807" s="35" t="s">
        <v>15</v>
      </c>
      <c r="E1807" s="35" t="s">
        <v>27</v>
      </c>
      <c r="F1807" s="36">
        <v>13.0632</v>
      </c>
      <c r="G1807" s="37">
        <v>607.44000000000005</v>
      </c>
      <c r="H1807" s="38">
        <f t="shared" si="56"/>
        <v>588.30999999999995</v>
      </c>
      <c r="I1807" s="39">
        <f t="shared" si="57"/>
        <v>3.251687035746479E-2</v>
      </c>
    </row>
    <row r="1808" spans="1:9" x14ac:dyDescent="0.35">
      <c r="A1808" s="33">
        <v>31531</v>
      </c>
      <c r="B1808" s="34"/>
      <c r="C1808" s="34" t="s">
        <v>1247</v>
      </c>
      <c r="D1808" s="35" t="s">
        <v>15</v>
      </c>
      <c r="E1808" s="35" t="s">
        <v>27</v>
      </c>
      <c r="F1808" s="36">
        <v>25.601099999999999</v>
      </c>
      <c r="G1808" s="37">
        <v>1190.45</v>
      </c>
      <c r="H1808" s="38">
        <f t="shared" si="56"/>
        <v>1148.49</v>
      </c>
      <c r="I1808" s="39">
        <f t="shared" si="57"/>
        <v>3.6534928471297128E-2</v>
      </c>
    </row>
    <row r="1809" spans="1:9" x14ac:dyDescent="0.35">
      <c r="A1809" s="33">
        <v>31535</v>
      </c>
      <c r="B1809" s="34"/>
      <c r="C1809" s="34" t="s">
        <v>1248</v>
      </c>
      <c r="D1809" s="35" t="s">
        <v>15</v>
      </c>
      <c r="E1809" s="35" t="s">
        <v>27</v>
      </c>
      <c r="F1809" s="36">
        <v>25.601099999999999</v>
      </c>
      <c r="G1809" s="37">
        <v>1190.45</v>
      </c>
      <c r="H1809" s="38">
        <f t="shared" si="56"/>
        <v>1148.49</v>
      </c>
      <c r="I1809" s="39">
        <f t="shared" si="57"/>
        <v>3.6534928471297128E-2</v>
      </c>
    </row>
    <row r="1810" spans="1:9" x14ac:dyDescent="0.35">
      <c r="A1810" s="33">
        <v>31536</v>
      </c>
      <c r="B1810" s="34"/>
      <c r="C1810" s="34" t="s">
        <v>1249</v>
      </c>
      <c r="D1810" s="35" t="s">
        <v>15</v>
      </c>
      <c r="E1810" s="35" t="s">
        <v>27</v>
      </c>
      <c r="F1810" s="36">
        <v>25.601099999999999</v>
      </c>
      <c r="G1810" s="37">
        <v>1190.45</v>
      </c>
      <c r="H1810" s="38">
        <f t="shared" si="56"/>
        <v>1148.49</v>
      </c>
      <c r="I1810" s="39">
        <f t="shared" si="57"/>
        <v>3.6534928471297128E-2</v>
      </c>
    </row>
    <row r="1811" spans="1:9" x14ac:dyDescent="0.35">
      <c r="A1811" s="33">
        <v>31540</v>
      </c>
      <c r="B1811" s="34"/>
      <c r="C1811" s="34" t="s">
        <v>1250</v>
      </c>
      <c r="D1811" s="35" t="s">
        <v>15</v>
      </c>
      <c r="E1811" s="35" t="s">
        <v>27</v>
      </c>
      <c r="F1811" s="36">
        <v>25.601099999999999</v>
      </c>
      <c r="G1811" s="37">
        <v>1190.45</v>
      </c>
      <c r="H1811" s="38">
        <f t="shared" si="56"/>
        <v>1148.49</v>
      </c>
      <c r="I1811" s="39">
        <f t="shared" si="57"/>
        <v>3.6534928471297128E-2</v>
      </c>
    </row>
    <row r="1812" spans="1:9" x14ac:dyDescent="0.35">
      <c r="A1812" s="33">
        <v>31541</v>
      </c>
      <c r="B1812" s="34"/>
      <c r="C1812" s="34" t="s">
        <v>1251</v>
      </c>
      <c r="D1812" s="35" t="s">
        <v>15</v>
      </c>
      <c r="E1812" s="35" t="s">
        <v>27</v>
      </c>
      <c r="F1812" s="36">
        <v>25.601099999999999</v>
      </c>
      <c r="G1812" s="37">
        <v>1190.45</v>
      </c>
      <c r="H1812" s="38">
        <f t="shared" si="56"/>
        <v>1148.49</v>
      </c>
      <c r="I1812" s="39">
        <f t="shared" si="57"/>
        <v>3.6534928471297128E-2</v>
      </c>
    </row>
    <row r="1813" spans="1:9" x14ac:dyDescent="0.35">
      <c r="A1813" s="33">
        <v>31545</v>
      </c>
      <c r="B1813" s="34"/>
      <c r="C1813" s="34" t="s">
        <v>1252</v>
      </c>
      <c r="D1813" s="35" t="s">
        <v>15</v>
      </c>
      <c r="E1813" s="35" t="s">
        <v>27</v>
      </c>
      <c r="F1813" s="36">
        <v>25.601099999999999</v>
      </c>
      <c r="G1813" s="37">
        <v>1190.45</v>
      </c>
      <c r="H1813" s="38">
        <f t="shared" si="56"/>
        <v>1148.49</v>
      </c>
      <c r="I1813" s="39">
        <f t="shared" si="57"/>
        <v>3.6534928471297128E-2</v>
      </c>
    </row>
    <row r="1814" spans="1:9" x14ac:dyDescent="0.35">
      <c r="A1814" s="33">
        <v>31546</v>
      </c>
      <c r="B1814" s="34"/>
      <c r="C1814" s="34" t="s">
        <v>1253</v>
      </c>
      <c r="D1814" s="35" t="s">
        <v>15</v>
      </c>
      <c r="E1814" s="35" t="s">
        <v>27</v>
      </c>
      <c r="F1814" s="36">
        <v>38.680500000000002</v>
      </c>
      <c r="G1814" s="37">
        <v>1798.64</v>
      </c>
      <c r="H1814" s="38">
        <f t="shared" si="56"/>
        <v>1768.3</v>
      </c>
      <c r="I1814" s="39">
        <f t="shared" si="57"/>
        <v>1.7157722105977574E-2</v>
      </c>
    </row>
    <row r="1815" spans="1:9" x14ac:dyDescent="0.35">
      <c r="A1815" s="33">
        <v>31551</v>
      </c>
      <c r="B1815" s="34"/>
      <c r="C1815" s="34" t="s">
        <v>1254</v>
      </c>
      <c r="D1815" s="35" t="s">
        <v>15</v>
      </c>
      <c r="E1815" s="35" t="s">
        <v>18</v>
      </c>
      <c r="F1815" s="36">
        <v>47.244900000000001</v>
      </c>
      <c r="G1815" s="37">
        <v>2196.89</v>
      </c>
      <c r="H1815" s="38">
        <f t="shared" si="56"/>
        <v>2142.81</v>
      </c>
      <c r="I1815" s="39">
        <f t="shared" si="57"/>
        <v>2.5237888566881771E-2</v>
      </c>
    </row>
    <row r="1816" spans="1:9" x14ac:dyDescent="0.35">
      <c r="A1816" s="33">
        <v>31552</v>
      </c>
      <c r="B1816" s="34"/>
      <c r="C1816" s="34" t="s">
        <v>1254</v>
      </c>
      <c r="D1816" s="35" t="s">
        <v>15</v>
      </c>
      <c r="E1816" s="35" t="s">
        <v>18</v>
      </c>
      <c r="F1816" s="36">
        <v>47.244900000000001</v>
      </c>
      <c r="G1816" s="37">
        <v>2196.89</v>
      </c>
      <c r="H1816" s="38">
        <f t="shared" si="56"/>
        <v>2142.81</v>
      </c>
      <c r="I1816" s="39">
        <f t="shared" si="57"/>
        <v>2.5237888566881771E-2</v>
      </c>
    </row>
    <row r="1817" spans="1:9" x14ac:dyDescent="0.35">
      <c r="A1817" s="33">
        <v>31553</v>
      </c>
      <c r="B1817" s="34"/>
      <c r="C1817" s="34" t="s">
        <v>1254</v>
      </c>
      <c r="D1817" s="35" t="s">
        <v>15</v>
      </c>
      <c r="E1817" s="35" t="s">
        <v>18</v>
      </c>
      <c r="F1817" s="36">
        <v>47.244900000000001</v>
      </c>
      <c r="G1817" s="37">
        <v>2196.89</v>
      </c>
      <c r="H1817" s="38">
        <f t="shared" si="56"/>
        <v>2142.81</v>
      </c>
      <c r="I1817" s="39">
        <f t="shared" si="57"/>
        <v>2.5237888566881771E-2</v>
      </c>
    </row>
    <row r="1818" spans="1:9" x14ac:dyDescent="0.35">
      <c r="A1818" s="33">
        <v>31554</v>
      </c>
      <c r="B1818" s="34"/>
      <c r="C1818" s="34" t="s">
        <v>1254</v>
      </c>
      <c r="D1818" s="35" t="s">
        <v>15</v>
      </c>
      <c r="E1818" s="35" t="s">
        <v>18</v>
      </c>
      <c r="F1818" s="36">
        <v>47.244900000000001</v>
      </c>
      <c r="G1818" s="37">
        <v>2196.89</v>
      </c>
      <c r="H1818" s="38">
        <f t="shared" si="56"/>
        <v>2142.81</v>
      </c>
      <c r="I1818" s="39">
        <f t="shared" si="57"/>
        <v>2.5237888566881771E-2</v>
      </c>
    </row>
    <row r="1819" spans="1:9" x14ac:dyDescent="0.35">
      <c r="A1819" s="33">
        <v>31560</v>
      </c>
      <c r="B1819" s="34"/>
      <c r="C1819" s="34" t="s">
        <v>1255</v>
      </c>
      <c r="D1819" s="35" t="s">
        <v>15</v>
      </c>
      <c r="E1819" s="35" t="s">
        <v>27</v>
      </c>
      <c r="F1819" s="36">
        <v>38.680500000000002</v>
      </c>
      <c r="G1819" s="37">
        <v>1798.64</v>
      </c>
      <c r="H1819" s="38">
        <f t="shared" si="56"/>
        <v>1768.3</v>
      </c>
      <c r="I1819" s="39">
        <f t="shared" si="57"/>
        <v>1.7157722105977574E-2</v>
      </c>
    </row>
    <row r="1820" spans="1:9" x14ac:dyDescent="0.35">
      <c r="A1820" s="33">
        <v>31561</v>
      </c>
      <c r="B1820" s="34"/>
      <c r="C1820" s="34" t="s">
        <v>1256</v>
      </c>
      <c r="D1820" s="35" t="s">
        <v>15</v>
      </c>
      <c r="E1820" s="35" t="s">
        <v>27</v>
      </c>
      <c r="F1820" s="36">
        <v>38.680500000000002</v>
      </c>
      <c r="G1820" s="37">
        <v>1798.64</v>
      </c>
      <c r="H1820" s="38">
        <f t="shared" si="56"/>
        <v>1768.3</v>
      </c>
      <c r="I1820" s="39">
        <f t="shared" si="57"/>
        <v>1.7157722105977574E-2</v>
      </c>
    </row>
    <row r="1821" spans="1:9" x14ac:dyDescent="0.35">
      <c r="A1821" s="33">
        <v>31570</v>
      </c>
      <c r="B1821" s="34"/>
      <c r="C1821" s="34" t="s">
        <v>1257</v>
      </c>
      <c r="D1821" s="35" t="s">
        <v>15</v>
      </c>
      <c r="E1821" s="35" t="s">
        <v>27</v>
      </c>
      <c r="F1821" s="36">
        <v>25.601099999999999</v>
      </c>
      <c r="G1821" s="37">
        <v>1190.45</v>
      </c>
      <c r="H1821" s="38">
        <f t="shared" si="56"/>
        <v>1148.49</v>
      </c>
      <c r="I1821" s="39">
        <f t="shared" si="57"/>
        <v>3.6534928471297128E-2</v>
      </c>
    </row>
    <row r="1822" spans="1:9" x14ac:dyDescent="0.35">
      <c r="A1822" s="33">
        <v>31571</v>
      </c>
      <c r="B1822" s="34"/>
      <c r="C1822" s="34" t="s">
        <v>1258</v>
      </c>
      <c r="D1822" s="35" t="s">
        <v>15</v>
      </c>
      <c r="E1822" s="35" t="s">
        <v>27</v>
      </c>
      <c r="F1822" s="36">
        <v>25.601099999999999</v>
      </c>
      <c r="G1822" s="37">
        <v>1190.45</v>
      </c>
      <c r="H1822" s="38">
        <f t="shared" si="56"/>
        <v>1148.49</v>
      </c>
      <c r="I1822" s="39">
        <f t="shared" si="57"/>
        <v>3.6534928471297128E-2</v>
      </c>
    </row>
    <row r="1823" spans="1:9" x14ac:dyDescent="0.35">
      <c r="A1823" s="33">
        <v>31572</v>
      </c>
      <c r="B1823" s="34"/>
      <c r="C1823" s="34" t="s">
        <v>1259</v>
      </c>
      <c r="D1823" s="35" t="s">
        <v>15</v>
      </c>
      <c r="E1823" s="35" t="s">
        <v>18</v>
      </c>
      <c r="F1823" s="36">
        <v>25.601099999999999</v>
      </c>
      <c r="G1823" s="37">
        <v>1190.45</v>
      </c>
      <c r="H1823" s="38">
        <f t="shared" si="56"/>
        <v>1148.49</v>
      </c>
      <c r="I1823" s="39">
        <f t="shared" si="57"/>
        <v>3.6534928471297128E-2</v>
      </c>
    </row>
    <row r="1824" spans="1:9" x14ac:dyDescent="0.35">
      <c r="A1824" s="33">
        <v>31573</v>
      </c>
      <c r="B1824" s="34"/>
      <c r="C1824" s="34" t="s">
        <v>1260</v>
      </c>
      <c r="D1824" s="35" t="s">
        <v>15</v>
      </c>
      <c r="E1824" s="35" t="s">
        <v>16</v>
      </c>
      <c r="F1824" s="36"/>
      <c r="G1824" s="37">
        <v>157</v>
      </c>
      <c r="H1824" s="38">
        <f t="shared" si="56"/>
        <v>588.30999999999995</v>
      </c>
      <c r="I1824" s="39">
        <f t="shared" si="57"/>
        <v>-0.73313389199571655</v>
      </c>
    </row>
    <row r="1825" spans="1:9" x14ac:dyDescent="0.35">
      <c r="A1825" s="33">
        <v>31574</v>
      </c>
      <c r="B1825" s="34"/>
      <c r="C1825" s="34" t="s">
        <v>1261</v>
      </c>
      <c r="D1825" s="35" t="s">
        <v>15</v>
      </c>
      <c r="E1825" s="35" t="s">
        <v>18</v>
      </c>
      <c r="F1825" s="36">
        <v>13.0632</v>
      </c>
      <c r="G1825" s="37">
        <v>607.44000000000005</v>
      </c>
      <c r="H1825" s="38">
        <f t="shared" si="56"/>
        <v>588.30999999999995</v>
      </c>
      <c r="I1825" s="39">
        <f t="shared" si="57"/>
        <v>3.251687035746479E-2</v>
      </c>
    </row>
    <row r="1826" spans="1:9" x14ac:dyDescent="0.35">
      <c r="A1826" s="33">
        <v>31575</v>
      </c>
      <c r="B1826" s="34"/>
      <c r="C1826" s="34" t="s">
        <v>1236</v>
      </c>
      <c r="D1826" s="35" t="s">
        <v>15</v>
      </c>
      <c r="E1826" s="35" t="s">
        <v>16</v>
      </c>
      <c r="F1826" s="36"/>
      <c r="G1826" s="37">
        <v>73.459999999999994</v>
      </c>
      <c r="H1826" s="38">
        <f t="shared" si="56"/>
        <v>76.680000000000007</v>
      </c>
      <c r="I1826" s="39">
        <f t="shared" si="57"/>
        <v>-4.1992696922274551E-2</v>
      </c>
    </row>
    <row r="1827" spans="1:9" x14ac:dyDescent="0.35">
      <c r="A1827" s="33">
        <v>31576</v>
      </c>
      <c r="B1827" s="34"/>
      <c r="C1827" s="34" t="s">
        <v>1237</v>
      </c>
      <c r="D1827" s="35" t="s">
        <v>15</v>
      </c>
      <c r="E1827" s="35" t="s">
        <v>27</v>
      </c>
      <c r="F1827" s="36">
        <v>13.0632</v>
      </c>
      <c r="G1827" s="37">
        <v>607.44000000000005</v>
      </c>
      <c r="H1827" s="38">
        <f t="shared" si="56"/>
        <v>588.30999999999995</v>
      </c>
      <c r="I1827" s="39">
        <f t="shared" si="57"/>
        <v>3.251687035746479E-2</v>
      </c>
    </row>
    <row r="1828" spans="1:9" x14ac:dyDescent="0.35">
      <c r="A1828" s="33">
        <v>31577</v>
      </c>
      <c r="B1828" s="34"/>
      <c r="C1828" s="34" t="s">
        <v>1262</v>
      </c>
      <c r="D1828" s="35" t="s">
        <v>15</v>
      </c>
      <c r="E1828" s="35" t="s">
        <v>27</v>
      </c>
      <c r="F1828" s="36">
        <v>4.2361000000000004</v>
      </c>
      <c r="G1828" s="37">
        <v>196.98</v>
      </c>
      <c r="H1828" s="38">
        <f t="shared" si="56"/>
        <v>195.62</v>
      </c>
      <c r="I1828" s="39">
        <f t="shared" si="57"/>
        <v>6.9522543707186647E-3</v>
      </c>
    </row>
    <row r="1829" spans="1:9" x14ac:dyDescent="0.35">
      <c r="A1829" s="33">
        <v>31578</v>
      </c>
      <c r="B1829" s="34"/>
      <c r="C1829" s="34" t="s">
        <v>1263</v>
      </c>
      <c r="D1829" s="35" t="s">
        <v>15</v>
      </c>
      <c r="E1829" s="35" t="s">
        <v>27</v>
      </c>
      <c r="F1829" s="36">
        <v>25.601099999999999</v>
      </c>
      <c r="G1829" s="37">
        <v>1190.45</v>
      </c>
      <c r="H1829" s="38">
        <f t="shared" si="56"/>
        <v>1148.49</v>
      </c>
      <c r="I1829" s="39">
        <f t="shared" si="57"/>
        <v>3.6534928471297128E-2</v>
      </c>
    </row>
    <row r="1830" spans="1:9" x14ac:dyDescent="0.35">
      <c r="A1830" s="33">
        <v>31579</v>
      </c>
      <c r="B1830" s="34"/>
      <c r="C1830" s="34" t="s">
        <v>1264</v>
      </c>
      <c r="D1830" s="35" t="s">
        <v>15</v>
      </c>
      <c r="E1830" s="35" t="s">
        <v>16</v>
      </c>
      <c r="F1830" s="36"/>
      <c r="G1830" s="37">
        <v>100.47</v>
      </c>
      <c r="H1830" s="38">
        <f t="shared" si="56"/>
        <v>106.2</v>
      </c>
      <c r="I1830" s="39">
        <f t="shared" si="57"/>
        <v>-5.3954802259887039E-2</v>
      </c>
    </row>
    <row r="1831" spans="1:9" x14ac:dyDescent="0.35">
      <c r="A1831" s="33">
        <v>31580</v>
      </c>
      <c r="B1831" s="34"/>
      <c r="C1831" s="34" t="s">
        <v>1265</v>
      </c>
      <c r="D1831" s="35" t="s">
        <v>15</v>
      </c>
      <c r="E1831" s="35" t="s">
        <v>27</v>
      </c>
      <c r="F1831" s="36">
        <v>47.244900000000001</v>
      </c>
      <c r="G1831" s="37">
        <v>2196.89</v>
      </c>
      <c r="H1831" s="38">
        <f t="shared" si="56"/>
        <v>2142.81</v>
      </c>
      <c r="I1831" s="39">
        <f t="shared" si="57"/>
        <v>2.5237888566881771E-2</v>
      </c>
    </row>
    <row r="1832" spans="1:9" x14ac:dyDescent="0.35">
      <c r="A1832" s="33">
        <v>31590</v>
      </c>
      <c r="B1832" s="34"/>
      <c r="C1832" s="34" t="s">
        <v>1266</v>
      </c>
      <c r="D1832" s="35" t="s">
        <v>15</v>
      </c>
      <c r="E1832" s="35" t="s">
        <v>27</v>
      </c>
      <c r="F1832" s="36">
        <v>47.244900000000001</v>
      </c>
      <c r="G1832" s="37">
        <v>2196.89</v>
      </c>
      <c r="H1832" s="38">
        <f t="shared" si="56"/>
        <v>2142.81</v>
      </c>
      <c r="I1832" s="39">
        <f t="shared" si="57"/>
        <v>2.5237888566881771E-2</v>
      </c>
    </row>
    <row r="1833" spans="1:9" x14ac:dyDescent="0.35">
      <c r="A1833" s="33">
        <v>31591</v>
      </c>
      <c r="B1833" s="34"/>
      <c r="C1833" s="34" t="s">
        <v>1267</v>
      </c>
      <c r="D1833" s="35" t="s">
        <v>15</v>
      </c>
      <c r="E1833" s="35" t="s">
        <v>18</v>
      </c>
      <c r="F1833" s="36">
        <v>47.244900000000001</v>
      </c>
      <c r="G1833" s="37">
        <v>2196.89</v>
      </c>
      <c r="H1833" s="38">
        <f t="shared" si="56"/>
        <v>2142.81</v>
      </c>
      <c r="I1833" s="39">
        <f t="shared" si="57"/>
        <v>2.5237888566881771E-2</v>
      </c>
    </row>
    <row r="1834" spans="1:9" x14ac:dyDescent="0.35">
      <c r="A1834" s="33">
        <v>31592</v>
      </c>
      <c r="B1834" s="34"/>
      <c r="C1834" s="34" t="s">
        <v>1268</v>
      </c>
      <c r="D1834" s="35" t="s">
        <v>15</v>
      </c>
      <c r="E1834" s="35" t="s">
        <v>18</v>
      </c>
      <c r="F1834" s="36">
        <v>47.244900000000001</v>
      </c>
      <c r="G1834" s="37">
        <v>2196.89</v>
      </c>
      <c r="H1834" s="38">
        <f t="shared" si="56"/>
        <v>2142.81</v>
      </c>
      <c r="I1834" s="39">
        <f t="shared" si="57"/>
        <v>2.5237888566881771E-2</v>
      </c>
    </row>
    <row r="1835" spans="1:9" x14ac:dyDescent="0.35">
      <c r="A1835" s="33">
        <v>31595</v>
      </c>
      <c r="B1835" s="34"/>
      <c r="C1835" s="34" t="s">
        <v>1269</v>
      </c>
      <c r="D1835" s="35" t="s">
        <v>15</v>
      </c>
      <c r="E1835" s="35" t="s">
        <v>27</v>
      </c>
      <c r="F1835" s="36">
        <v>21.205500000000001</v>
      </c>
      <c r="G1835" s="37">
        <v>986.06</v>
      </c>
      <c r="H1835" s="38">
        <f t="shared" si="56"/>
        <v>952.33</v>
      </c>
      <c r="I1835" s="39">
        <f t="shared" si="57"/>
        <v>3.5418394884126202E-2</v>
      </c>
    </row>
    <row r="1836" spans="1:9" x14ac:dyDescent="0.35">
      <c r="A1836" s="33">
        <v>31603</v>
      </c>
      <c r="B1836" s="34"/>
      <c r="C1836" s="34" t="s">
        <v>1270</v>
      </c>
      <c r="D1836" s="35" t="s">
        <v>15</v>
      </c>
      <c r="E1836" s="35" t="s">
        <v>27</v>
      </c>
      <c r="F1836" s="36">
        <v>12.207100000000001</v>
      </c>
      <c r="G1836" s="37">
        <v>567.63</v>
      </c>
      <c r="H1836" s="38">
        <f t="shared" si="56"/>
        <v>592.99</v>
      </c>
      <c r="I1836" s="39">
        <f t="shared" si="57"/>
        <v>-4.2766319836759492E-2</v>
      </c>
    </row>
    <row r="1837" spans="1:9" x14ac:dyDescent="0.35">
      <c r="A1837" s="33">
        <v>31605</v>
      </c>
      <c r="B1837" s="34"/>
      <c r="C1837" s="34" t="s">
        <v>1270</v>
      </c>
      <c r="D1837" s="35" t="s">
        <v>15</v>
      </c>
      <c r="E1837" s="35" t="s">
        <v>18</v>
      </c>
      <c r="F1837" s="36">
        <v>2.2831000000000001</v>
      </c>
      <c r="G1837" s="37">
        <v>106.16</v>
      </c>
      <c r="H1837" s="38">
        <f t="shared" si="56"/>
        <v>239.59</v>
      </c>
      <c r="I1837" s="39">
        <f t="shared" si="57"/>
        <v>-0.55690972077298717</v>
      </c>
    </row>
    <row r="1838" spans="1:9" x14ac:dyDescent="0.35">
      <c r="A1838" s="33">
        <v>31611</v>
      </c>
      <c r="B1838" s="34"/>
      <c r="C1838" s="34" t="s">
        <v>1271</v>
      </c>
      <c r="D1838" s="35" t="s">
        <v>15</v>
      </c>
      <c r="E1838" s="35" t="s">
        <v>27</v>
      </c>
      <c r="F1838" s="36">
        <v>21.205500000000001</v>
      </c>
      <c r="G1838" s="37">
        <v>986.06</v>
      </c>
      <c r="H1838" s="38">
        <f t="shared" si="56"/>
        <v>952.33</v>
      </c>
      <c r="I1838" s="39">
        <f t="shared" si="57"/>
        <v>3.5418394884126202E-2</v>
      </c>
    </row>
    <row r="1839" spans="1:9" x14ac:dyDescent="0.35">
      <c r="A1839" s="33">
        <v>31612</v>
      </c>
      <c r="B1839" s="34"/>
      <c r="C1839" s="34" t="s">
        <v>1272</v>
      </c>
      <c r="D1839" s="35" t="s">
        <v>15</v>
      </c>
      <c r="E1839" s="35" t="s">
        <v>27</v>
      </c>
      <c r="F1839" s="36">
        <v>21.205500000000001</v>
      </c>
      <c r="G1839" s="37">
        <v>986.06</v>
      </c>
      <c r="H1839" s="38">
        <f t="shared" si="56"/>
        <v>952.33</v>
      </c>
      <c r="I1839" s="39">
        <f t="shared" si="57"/>
        <v>3.5418394884126202E-2</v>
      </c>
    </row>
    <row r="1840" spans="1:9" x14ac:dyDescent="0.35">
      <c r="A1840" s="33">
        <v>31613</v>
      </c>
      <c r="B1840" s="34"/>
      <c r="C1840" s="34" t="s">
        <v>1273</v>
      </c>
      <c r="D1840" s="35" t="s">
        <v>15</v>
      </c>
      <c r="E1840" s="35" t="s">
        <v>27</v>
      </c>
      <c r="F1840" s="36">
        <v>21.205500000000001</v>
      </c>
      <c r="G1840" s="37">
        <v>986.06</v>
      </c>
      <c r="H1840" s="38">
        <f t="shared" si="56"/>
        <v>952.33</v>
      </c>
      <c r="I1840" s="39">
        <f t="shared" si="57"/>
        <v>3.5418394884126202E-2</v>
      </c>
    </row>
    <row r="1841" spans="1:9" x14ac:dyDescent="0.35">
      <c r="A1841" s="33">
        <v>31614</v>
      </c>
      <c r="B1841" s="34"/>
      <c r="C1841" s="34" t="s">
        <v>1273</v>
      </c>
      <c r="D1841" s="35" t="s">
        <v>15</v>
      </c>
      <c r="E1841" s="35" t="s">
        <v>27</v>
      </c>
      <c r="F1841" s="36">
        <v>47.244900000000001</v>
      </c>
      <c r="G1841" s="37">
        <v>2196.89</v>
      </c>
      <c r="H1841" s="38">
        <f t="shared" si="56"/>
        <v>2142.81</v>
      </c>
      <c r="I1841" s="39">
        <f t="shared" si="57"/>
        <v>2.5237888566881771E-2</v>
      </c>
    </row>
    <row r="1842" spans="1:9" x14ac:dyDescent="0.35">
      <c r="A1842" s="33">
        <v>31615</v>
      </c>
      <c r="B1842" s="34"/>
      <c r="C1842" s="34" t="s">
        <v>1274</v>
      </c>
      <c r="D1842" s="35" t="s">
        <v>15</v>
      </c>
      <c r="E1842" s="35" t="s">
        <v>27</v>
      </c>
      <c r="F1842" s="36">
        <v>5.3738000000000001</v>
      </c>
      <c r="G1842" s="37">
        <v>249.88</v>
      </c>
      <c r="H1842" s="38">
        <f t="shared" si="56"/>
        <v>239.59</v>
      </c>
      <c r="I1842" s="39">
        <f t="shared" si="57"/>
        <v>4.294837013230933E-2</v>
      </c>
    </row>
    <row r="1843" spans="1:9" x14ac:dyDescent="0.35">
      <c r="A1843" s="33">
        <v>31622</v>
      </c>
      <c r="B1843" s="34"/>
      <c r="C1843" s="34" t="s">
        <v>1275</v>
      </c>
      <c r="D1843" s="35" t="s">
        <v>15</v>
      </c>
      <c r="E1843" s="35" t="s">
        <v>27</v>
      </c>
      <c r="F1843" s="36">
        <v>13.0632</v>
      </c>
      <c r="G1843" s="37">
        <v>607.44000000000005</v>
      </c>
      <c r="H1843" s="38">
        <f t="shared" si="56"/>
        <v>588.30999999999995</v>
      </c>
      <c r="I1843" s="39">
        <f t="shared" si="57"/>
        <v>3.251687035746479E-2</v>
      </c>
    </row>
    <row r="1844" spans="1:9" x14ac:dyDescent="0.35">
      <c r="A1844" s="33">
        <v>31623</v>
      </c>
      <c r="B1844" s="34"/>
      <c r="C1844" s="34" t="s">
        <v>1276</v>
      </c>
      <c r="D1844" s="35" t="s">
        <v>15</v>
      </c>
      <c r="E1844" s="35" t="s">
        <v>27</v>
      </c>
      <c r="F1844" s="36">
        <v>13.0632</v>
      </c>
      <c r="G1844" s="37">
        <v>607.44000000000005</v>
      </c>
      <c r="H1844" s="38">
        <f t="shared" si="56"/>
        <v>588.30999999999995</v>
      </c>
      <c r="I1844" s="39">
        <f t="shared" si="57"/>
        <v>3.251687035746479E-2</v>
      </c>
    </row>
    <row r="1845" spans="1:9" x14ac:dyDescent="0.35">
      <c r="A1845" s="33">
        <v>31624</v>
      </c>
      <c r="B1845" s="34"/>
      <c r="C1845" s="34" t="s">
        <v>1277</v>
      </c>
      <c r="D1845" s="35" t="s">
        <v>15</v>
      </c>
      <c r="E1845" s="35" t="s">
        <v>27</v>
      </c>
      <c r="F1845" s="36">
        <v>13.0632</v>
      </c>
      <c r="G1845" s="37">
        <v>607.44000000000005</v>
      </c>
      <c r="H1845" s="38">
        <f t="shared" si="56"/>
        <v>588.30999999999995</v>
      </c>
      <c r="I1845" s="39">
        <f t="shared" si="57"/>
        <v>3.251687035746479E-2</v>
      </c>
    </row>
    <row r="1846" spans="1:9" x14ac:dyDescent="0.35">
      <c r="A1846" s="33">
        <v>31625</v>
      </c>
      <c r="B1846" s="34"/>
      <c r="C1846" s="34" t="s">
        <v>1278</v>
      </c>
      <c r="D1846" s="35" t="s">
        <v>15</v>
      </c>
      <c r="E1846" s="35" t="s">
        <v>27</v>
      </c>
      <c r="F1846" s="36">
        <v>13.0632</v>
      </c>
      <c r="G1846" s="37">
        <v>607.44000000000005</v>
      </c>
      <c r="H1846" s="38">
        <f t="shared" si="56"/>
        <v>588.30999999999995</v>
      </c>
      <c r="I1846" s="39">
        <f t="shared" si="57"/>
        <v>3.251687035746479E-2</v>
      </c>
    </row>
    <row r="1847" spans="1:9" x14ac:dyDescent="0.35">
      <c r="A1847" s="33">
        <v>31626</v>
      </c>
      <c r="B1847" s="34"/>
      <c r="C1847" s="34" t="s">
        <v>1279</v>
      </c>
      <c r="D1847" s="35" t="s">
        <v>15</v>
      </c>
      <c r="E1847" s="35" t="s">
        <v>18</v>
      </c>
      <c r="F1847" s="36">
        <v>38.680500000000002</v>
      </c>
      <c r="G1847" s="37">
        <v>1798.64</v>
      </c>
      <c r="H1847" s="38">
        <f t="shared" si="56"/>
        <v>1768.3</v>
      </c>
      <c r="I1847" s="39">
        <f t="shared" si="57"/>
        <v>1.7157722105977574E-2</v>
      </c>
    </row>
    <row r="1848" spans="1:9" x14ac:dyDescent="0.35">
      <c r="A1848" s="33">
        <v>31627</v>
      </c>
      <c r="B1848" s="34"/>
      <c r="C1848" s="34" t="s">
        <v>1280</v>
      </c>
      <c r="D1848" s="35" t="s">
        <v>22</v>
      </c>
      <c r="E1848" s="35" t="s">
        <v>20</v>
      </c>
      <c r="F1848" s="36"/>
      <c r="G1848" s="37"/>
      <c r="H1848" s="38">
        <f t="shared" si="56"/>
        <v>0</v>
      </c>
      <c r="I1848" s="39">
        <f t="shared" si="57"/>
        <v>0</v>
      </c>
    </row>
    <row r="1849" spans="1:9" x14ac:dyDescent="0.35">
      <c r="A1849" s="33">
        <v>31628</v>
      </c>
      <c r="B1849" s="34"/>
      <c r="C1849" s="34" t="s">
        <v>1281</v>
      </c>
      <c r="D1849" s="35" t="s">
        <v>15</v>
      </c>
      <c r="E1849" s="35" t="s">
        <v>27</v>
      </c>
      <c r="F1849" s="36">
        <v>25.601099999999999</v>
      </c>
      <c r="G1849" s="37">
        <v>1190.45</v>
      </c>
      <c r="H1849" s="38">
        <f t="shared" si="56"/>
        <v>1148.49</v>
      </c>
      <c r="I1849" s="39">
        <f t="shared" si="57"/>
        <v>3.6534928471297128E-2</v>
      </c>
    </row>
    <row r="1850" spans="1:9" x14ac:dyDescent="0.35">
      <c r="A1850" s="33">
        <v>31629</v>
      </c>
      <c r="B1850" s="34"/>
      <c r="C1850" s="34" t="s">
        <v>1282</v>
      </c>
      <c r="D1850" s="35" t="s">
        <v>15</v>
      </c>
      <c r="E1850" s="35" t="s">
        <v>27</v>
      </c>
      <c r="F1850" s="36">
        <v>25.601099999999999</v>
      </c>
      <c r="G1850" s="37">
        <v>1190.45</v>
      </c>
      <c r="H1850" s="38">
        <f t="shared" si="56"/>
        <v>1148.49</v>
      </c>
      <c r="I1850" s="39">
        <f t="shared" si="57"/>
        <v>3.6534928471297128E-2</v>
      </c>
    </row>
    <row r="1851" spans="1:9" x14ac:dyDescent="0.35">
      <c r="A1851" s="33">
        <v>31630</v>
      </c>
      <c r="B1851" s="34"/>
      <c r="C1851" s="34" t="s">
        <v>1283</v>
      </c>
      <c r="D1851" s="35" t="s">
        <v>15</v>
      </c>
      <c r="E1851" s="35" t="s">
        <v>27</v>
      </c>
      <c r="F1851" s="36">
        <v>25.601099999999999</v>
      </c>
      <c r="G1851" s="37">
        <v>1190.45</v>
      </c>
      <c r="H1851" s="38">
        <f t="shared" si="56"/>
        <v>1148.49</v>
      </c>
      <c r="I1851" s="39">
        <f t="shared" si="57"/>
        <v>3.6534928471297128E-2</v>
      </c>
    </row>
    <row r="1852" spans="1:9" x14ac:dyDescent="0.35">
      <c r="A1852" s="33">
        <v>31631</v>
      </c>
      <c r="B1852" s="34"/>
      <c r="C1852" s="34" t="s">
        <v>1284</v>
      </c>
      <c r="D1852" s="35" t="s">
        <v>15</v>
      </c>
      <c r="E1852" s="35" t="s">
        <v>27</v>
      </c>
      <c r="F1852" s="36">
        <v>38.680500000000002</v>
      </c>
      <c r="G1852" s="37">
        <v>1798.64</v>
      </c>
      <c r="H1852" s="38">
        <f t="shared" si="56"/>
        <v>1768.3</v>
      </c>
      <c r="I1852" s="39">
        <f t="shared" si="57"/>
        <v>1.7157722105977574E-2</v>
      </c>
    </row>
    <row r="1853" spans="1:9" x14ac:dyDescent="0.35">
      <c r="A1853" s="33">
        <v>31632</v>
      </c>
      <c r="B1853" s="34"/>
      <c r="C1853" s="34" t="s">
        <v>1285</v>
      </c>
      <c r="D1853" s="35" t="s">
        <v>22</v>
      </c>
      <c r="E1853" s="35" t="s">
        <v>20</v>
      </c>
      <c r="F1853" s="36"/>
      <c r="G1853" s="37"/>
      <c r="H1853" s="38">
        <f t="shared" si="56"/>
        <v>0</v>
      </c>
      <c r="I1853" s="39">
        <f t="shared" si="57"/>
        <v>0</v>
      </c>
    </row>
    <row r="1854" spans="1:9" x14ac:dyDescent="0.35">
      <c r="A1854" s="33">
        <v>31633</v>
      </c>
      <c r="B1854" s="34"/>
      <c r="C1854" s="34" t="s">
        <v>1286</v>
      </c>
      <c r="D1854" s="35" t="s">
        <v>22</v>
      </c>
      <c r="E1854" s="35" t="s">
        <v>20</v>
      </c>
      <c r="F1854" s="36"/>
      <c r="G1854" s="37"/>
      <c r="H1854" s="38">
        <f t="shared" si="56"/>
        <v>0</v>
      </c>
      <c r="I1854" s="39">
        <f t="shared" si="57"/>
        <v>0</v>
      </c>
    </row>
    <row r="1855" spans="1:9" x14ac:dyDescent="0.35">
      <c r="A1855" s="33">
        <v>31634</v>
      </c>
      <c r="B1855" s="34"/>
      <c r="C1855" s="34" t="s">
        <v>1287</v>
      </c>
      <c r="D1855" s="35" t="s">
        <v>15</v>
      </c>
      <c r="E1855" s="35" t="s">
        <v>18</v>
      </c>
      <c r="F1855" s="36">
        <v>38.680500000000002</v>
      </c>
      <c r="G1855" s="37">
        <v>1798.64</v>
      </c>
      <c r="H1855" s="38">
        <f t="shared" si="56"/>
        <v>1768.3</v>
      </c>
      <c r="I1855" s="39">
        <f t="shared" si="57"/>
        <v>1.7157722105977574E-2</v>
      </c>
    </row>
    <row r="1856" spans="1:9" x14ac:dyDescent="0.35">
      <c r="A1856" s="33">
        <v>31635</v>
      </c>
      <c r="B1856" s="34"/>
      <c r="C1856" s="34" t="s">
        <v>1288</v>
      </c>
      <c r="D1856" s="35" t="s">
        <v>15</v>
      </c>
      <c r="E1856" s="35" t="s">
        <v>27</v>
      </c>
      <c r="F1856" s="36">
        <v>13.0632</v>
      </c>
      <c r="G1856" s="37">
        <v>607.44000000000005</v>
      </c>
      <c r="H1856" s="38">
        <f t="shared" si="56"/>
        <v>588.30999999999995</v>
      </c>
      <c r="I1856" s="39">
        <f t="shared" si="57"/>
        <v>3.251687035746479E-2</v>
      </c>
    </row>
    <row r="1857" spans="1:9" x14ac:dyDescent="0.35">
      <c r="A1857" s="33">
        <v>31636</v>
      </c>
      <c r="B1857" s="34"/>
      <c r="C1857" s="34" t="s">
        <v>1289</v>
      </c>
      <c r="D1857" s="35" t="s">
        <v>15</v>
      </c>
      <c r="E1857" s="35" t="s">
        <v>114</v>
      </c>
      <c r="F1857" s="36">
        <v>55.033499999999997</v>
      </c>
      <c r="G1857" s="37">
        <v>2559.06</v>
      </c>
      <c r="H1857" s="38">
        <f t="shared" si="56"/>
        <v>2500.6</v>
      </c>
      <c r="I1857" s="39">
        <f t="shared" si="57"/>
        <v>2.3378389186595232E-2</v>
      </c>
    </row>
    <row r="1858" spans="1:9" x14ac:dyDescent="0.35">
      <c r="A1858" s="33">
        <v>31637</v>
      </c>
      <c r="B1858" s="34"/>
      <c r="C1858" s="34" t="s">
        <v>1290</v>
      </c>
      <c r="D1858" s="35" t="s">
        <v>22</v>
      </c>
      <c r="E1858" s="35" t="s">
        <v>20</v>
      </c>
      <c r="F1858" s="36"/>
      <c r="G1858" s="37"/>
      <c r="H1858" s="38">
        <f t="shared" si="56"/>
        <v>0</v>
      </c>
      <c r="I1858" s="39">
        <f t="shared" si="57"/>
        <v>0</v>
      </c>
    </row>
    <row r="1859" spans="1:9" x14ac:dyDescent="0.35">
      <c r="A1859" s="33">
        <v>31638</v>
      </c>
      <c r="B1859" s="34"/>
      <c r="C1859" s="34" t="s">
        <v>1291</v>
      </c>
      <c r="D1859" s="35" t="s">
        <v>15</v>
      </c>
      <c r="E1859" s="35" t="s">
        <v>27</v>
      </c>
      <c r="F1859" s="36">
        <v>38.680500000000002</v>
      </c>
      <c r="G1859" s="37">
        <v>1798.64</v>
      </c>
      <c r="H1859" s="38">
        <f t="shared" si="56"/>
        <v>1768.3</v>
      </c>
      <c r="I1859" s="39">
        <f t="shared" si="57"/>
        <v>1.7157722105977574E-2</v>
      </c>
    </row>
    <row r="1860" spans="1:9" x14ac:dyDescent="0.35">
      <c r="A1860" s="33">
        <v>31640</v>
      </c>
      <c r="B1860" s="34"/>
      <c r="C1860" s="34" t="s">
        <v>1292</v>
      </c>
      <c r="D1860" s="35" t="s">
        <v>15</v>
      </c>
      <c r="E1860" s="35" t="s">
        <v>27</v>
      </c>
      <c r="F1860" s="36">
        <v>25.601099999999999</v>
      </c>
      <c r="G1860" s="37">
        <v>1190.45</v>
      </c>
      <c r="H1860" s="38">
        <f t="shared" si="56"/>
        <v>1148.49</v>
      </c>
      <c r="I1860" s="39">
        <f t="shared" si="57"/>
        <v>3.6534928471297128E-2</v>
      </c>
    </row>
    <row r="1861" spans="1:9" x14ac:dyDescent="0.35">
      <c r="A1861" s="33">
        <v>31641</v>
      </c>
      <c r="B1861" s="34"/>
      <c r="C1861" s="34" t="s">
        <v>1293</v>
      </c>
      <c r="D1861" s="35" t="s">
        <v>15</v>
      </c>
      <c r="E1861" s="35" t="s">
        <v>27</v>
      </c>
      <c r="F1861" s="36">
        <v>25.601099999999999</v>
      </c>
      <c r="G1861" s="37">
        <v>1190.45</v>
      </c>
      <c r="H1861" s="38">
        <f t="shared" si="56"/>
        <v>1148.49</v>
      </c>
      <c r="I1861" s="39">
        <f t="shared" si="57"/>
        <v>3.6534928471297128E-2</v>
      </c>
    </row>
    <row r="1862" spans="1:9" x14ac:dyDescent="0.35">
      <c r="A1862" s="33">
        <v>31643</v>
      </c>
      <c r="B1862" s="34"/>
      <c r="C1862" s="34" t="s">
        <v>1294</v>
      </c>
      <c r="D1862" s="35" t="s">
        <v>15</v>
      </c>
      <c r="E1862" s="35" t="s">
        <v>27</v>
      </c>
      <c r="F1862" s="36">
        <v>13.0632</v>
      </c>
      <c r="G1862" s="37">
        <v>607.44000000000005</v>
      </c>
      <c r="H1862" s="38">
        <f t="shared" si="56"/>
        <v>588.30999999999995</v>
      </c>
      <c r="I1862" s="39">
        <f t="shared" si="57"/>
        <v>3.251687035746479E-2</v>
      </c>
    </row>
    <row r="1863" spans="1:9" x14ac:dyDescent="0.35">
      <c r="A1863" s="33">
        <v>31645</v>
      </c>
      <c r="B1863" s="34"/>
      <c r="C1863" s="34" t="s">
        <v>1295</v>
      </c>
      <c r="D1863" s="35" t="s">
        <v>15</v>
      </c>
      <c r="E1863" s="35" t="s">
        <v>27</v>
      </c>
      <c r="F1863" s="36">
        <v>13.0632</v>
      </c>
      <c r="G1863" s="37">
        <v>607.44000000000005</v>
      </c>
      <c r="H1863" s="38">
        <f t="shared" si="56"/>
        <v>588.30999999999995</v>
      </c>
      <c r="I1863" s="39">
        <f t="shared" si="57"/>
        <v>3.251687035746479E-2</v>
      </c>
    </row>
    <row r="1864" spans="1:9" x14ac:dyDescent="0.35">
      <c r="A1864" s="33">
        <v>31646</v>
      </c>
      <c r="B1864" s="34"/>
      <c r="C1864" s="34" t="s">
        <v>1296</v>
      </c>
      <c r="D1864" s="35" t="s">
        <v>15</v>
      </c>
      <c r="E1864" s="35" t="s">
        <v>27</v>
      </c>
      <c r="F1864" s="36">
        <v>4.2361000000000004</v>
      </c>
      <c r="G1864" s="37">
        <v>196.98</v>
      </c>
      <c r="H1864" s="38">
        <f t="shared" si="56"/>
        <v>195.62</v>
      </c>
      <c r="I1864" s="39">
        <f t="shared" si="57"/>
        <v>6.9522543707186647E-3</v>
      </c>
    </row>
    <row r="1865" spans="1:9" x14ac:dyDescent="0.35">
      <c r="A1865" s="33">
        <v>31647</v>
      </c>
      <c r="B1865" s="34"/>
      <c r="C1865" s="34" t="s">
        <v>1297</v>
      </c>
      <c r="D1865" s="35" t="s">
        <v>15</v>
      </c>
      <c r="E1865" s="35" t="s">
        <v>18</v>
      </c>
      <c r="F1865" s="36">
        <v>38.680500000000002</v>
      </c>
      <c r="G1865" s="37">
        <v>1798.64</v>
      </c>
      <c r="H1865" s="38">
        <f t="shared" si="56"/>
        <v>1768.3</v>
      </c>
      <c r="I1865" s="39">
        <f t="shared" si="57"/>
        <v>1.7157722105977574E-2</v>
      </c>
    </row>
    <row r="1866" spans="1:9" x14ac:dyDescent="0.35">
      <c r="A1866" s="33">
        <v>31648</v>
      </c>
      <c r="B1866" s="34"/>
      <c r="C1866" s="34" t="s">
        <v>1298</v>
      </c>
      <c r="D1866" s="35" t="s">
        <v>15</v>
      </c>
      <c r="E1866" s="35" t="s">
        <v>18</v>
      </c>
      <c r="F1866" s="36">
        <v>25.601099999999999</v>
      </c>
      <c r="G1866" s="37">
        <v>1190.45</v>
      </c>
      <c r="H1866" s="38">
        <f t="shared" si="56"/>
        <v>1148.49</v>
      </c>
      <c r="I1866" s="39">
        <f t="shared" si="57"/>
        <v>3.6534928471297128E-2</v>
      </c>
    </row>
    <row r="1867" spans="1:9" x14ac:dyDescent="0.35">
      <c r="A1867" s="33">
        <v>31649</v>
      </c>
      <c r="B1867" s="34"/>
      <c r="C1867" s="34" t="s">
        <v>1299</v>
      </c>
      <c r="D1867" s="35" t="s">
        <v>22</v>
      </c>
      <c r="E1867" s="35" t="s">
        <v>18</v>
      </c>
      <c r="F1867" s="36">
        <v>13.0632</v>
      </c>
      <c r="G1867" s="37">
        <v>607.44000000000005</v>
      </c>
      <c r="H1867" s="38">
        <f t="shared" si="56"/>
        <v>588.30999999999995</v>
      </c>
      <c r="I1867" s="39">
        <f t="shared" si="57"/>
        <v>3.251687035746479E-2</v>
      </c>
    </row>
    <row r="1868" spans="1:9" x14ac:dyDescent="0.35">
      <c r="A1868" s="33">
        <v>31651</v>
      </c>
      <c r="B1868" s="34"/>
      <c r="C1868" s="34" t="s">
        <v>1300</v>
      </c>
      <c r="D1868" s="35" t="s">
        <v>22</v>
      </c>
      <c r="E1868" s="35" t="s">
        <v>20</v>
      </c>
      <c r="F1868" s="36"/>
      <c r="G1868" s="37"/>
      <c r="H1868" s="38">
        <f t="shared" ref="H1868:H1931" si="58">IF(ISERROR(VLOOKUP(A1868,Rates2018,8,FALSE)),0,VLOOKUP(A1868,Rates2018,8,FALSE))</f>
        <v>0</v>
      </c>
      <c r="I1868" s="39">
        <f t="shared" si="57"/>
        <v>0</v>
      </c>
    </row>
    <row r="1869" spans="1:9" x14ac:dyDescent="0.35">
      <c r="A1869" s="33">
        <v>31652</v>
      </c>
      <c r="B1869" s="34"/>
      <c r="C1869" s="34" t="s">
        <v>1301</v>
      </c>
      <c r="D1869" s="35" t="s">
        <v>15</v>
      </c>
      <c r="E1869" s="35" t="s">
        <v>18</v>
      </c>
      <c r="F1869" s="36">
        <v>25.601099999999999</v>
      </c>
      <c r="G1869" s="37">
        <v>1190.45</v>
      </c>
      <c r="H1869" s="38">
        <f t="shared" si="58"/>
        <v>1148.49</v>
      </c>
      <c r="I1869" s="39">
        <f t="shared" ref="I1869:I1932" si="59">IFERROR((G1869-H1869)/H1869,0)</f>
        <v>3.6534928471297128E-2</v>
      </c>
    </row>
    <row r="1870" spans="1:9" x14ac:dyDescent="0.35">
      <c r="A1870" s="33">
        <v>31653</v>
      </c>
      <c r="B1870" s="34"/>
      <c r="C1870" s="34" t="s">
        <v>1302</v>
      </c>
      <c r="D1870" s="35" t="s">
        <v>15</v>
      </c>
      <c r="E1870" s="35" t="s">
        <v>18</v>
      </c>
      <c r="F1870" s="36">
        <v>25.601099999999999</v>
      </c>
      <c r="G1870" s="37">
        <v>1190.45</v>
      </c>
      <c r="H1870" s="38">
        <f t="shared" si="58"/>
        <v>1148.49</v>
      </c>
      <c r="I1870" s="39">
        <f t="shared" si="59"/>
        <v>3.6534928471297128E-2</v>
      </c>
    </row>
    <row r="1871" spans="1:9" x14ac:dyDescent="0.35">
      <c r="A1871" s="33">
        <v>31654</v>
      </c>
      <c r="B1871" s="34"/>
      <c r="C1871" s="34" t="s">
        <v>1303</v>
      </c>
      <c r="D1871" s="35" t="s">
        <v>22</v>
      </c>
      <c r="E1871" s="35" t="s">
        <v>20</v>
      </c>
      <c r="F1871" s="36"/>
      <c r="G1871" s="37"/>
      <c r="H1871" s="38">
        <f t="shared" si="58"/>
        <v>0</v>
      </c>
      <c r="I1871" s="39">
        <f t="shared" si="59"/>
        <v>0</v>
      </c>
    </row>
    <row r="1872" spans="1:9" x14ac:dyDescent="0.35">
      <c r="A1872" s="33">
        <v>31717</v>
      </c>
      <c r="B1872" s="34"/>
      <c r="C1872" s="34" t="s">
        <v>1304</v>
      </c>
      <c r="D1872" s="35" t="s">
        <v>15</v>
      </c>
      <c r="E1872" s="35" t="s">
        <v>27</v>
      </c>
      <c r="F1872" s="36">
        <v>4.2361000000000004</v>
      </c>
      <c r="G1872" s="37">
        <v>196.98</v>
      </c>
      <c r="H1872" s="38">
        <f t="shared" si="58"/>
        <v>195.62</v>
      </c>
      <c r="I1872" s="39">
        <f t="shared" si="59"/>
        <v>6.9522543707186647E-3</v>
      </c>
    </row>
    <row r="1873" spans="1:9" x14ac:dyDescent="0.35">
      <c r="A1873" s="33">
        <v>31720</v>
      </c>
      <c r="B1873" s="34"/>
      <c r="C1873" s="34" t="s">
        <v>1305</v>
      </c>
      <c r="D1873" s="35" t="s">
        <v>22</v>
      </c>
      <c r="E1873" s="35" t="s">
        <v>20</v>
      </c>
      <c r="F1873" s="36"/>
      <c r="G1873" s="37"/>
      <c r="H1873" s="38">
        <f t="shared" si="58"/>
        <v>0</v>
      </c>
      <c r="I1873" s="39">
        <f t="shared" si="59"/>
        <v>0</v>
      </c>
    </row>
    <row r="1874" spans="1:9" x14ac:dyDescent="0.35">
      <c r="A1874" s="33">
        <v>31730</v>
      </c>
      <c r="B1874" s="34"/>
      <c r="C1874" s="34" t="s">
        <v>1306</v>
      </c>
      <c r="D1874" s="35" t="s">
        <v>15</v>
      </c>
      <c r="E1874" s="35" t="s">
        <v>27</v>
      </c>
      <c r="F1874" s="36">
        <v>13.0632</v>
      </c>
      <c r="G1874" s="37">
        <v>607.44000000000005</v>
      </c>
      <c r="H1874" s="38">
        <f t="shared" si="58"/>
        <v>588.30999999999995</v>
      </c>
      <c r="I1874" s="39">
        <f t="shared" si="59"/>
        <v>3.251687035746479E-2</v>
      </c>
    </row>
    <row r="1875" spans="1:9" x14ac:dyDescent="0.35">
      <c r="A1875" s="33">
        <v>31750</v>
      </c>
      <c r="B1875" s="34"/>
      <c r="C1875" s="34" t="s">
        <v>1307</v>
      </c>
      <c r="D1875" s="35" t="s">
        <v>15</v>
      </c>
      <c r="E1875" s="35" t="s">
        <v>27</v>
      </c>
      <c r="F1875" s="36">
        <v>47.244900000000001</v>
      </c>
      <c r="G1875" s="37">
        <v>2196.89</v>
      </c>
      <c r="H1875" s="38">
        <f t="shared" si="58"/>
        <v>2142.81</v>
      </c>
      <c r="I1875" s="39">
        <f t="shared" si="59"/>
        <v>2.5237888566881771E-2</v>
      </c>
    </row>
    <row r="1876" spans="1:9" x14ac:dyDescent="0.35">
      <c r="A1876" s="33">
        <v>31755</v>
      </c>
      <c r="B1876" s="34"/>
      <c r="C1876" s="34" t="s">
        <v>1307</v>
      </c>
      <c r="D1876" s="35" t="s">
        <v>15</v>
      </c>
      <c r="E1876" s="35" t="s">
        <v>27</v>
      </c>
      <c r="F1876" s="36">
        <v>47.244900000000001</v>
      </c>
      <c r="G1876" s="37">
        <v>2196.89</v>
      </c>
      <c r="H1876" s="38">
        <f t="shared" si="58"/>
        <v>2142.81</v>
      </c>
      <c r="I1876" s="39">
        <f t="shared" si="59"/>
        <v>2.5237888566881771E-2</v>
      </c>
    </row>
    <row r="1877" spans="1:9" x14ac:dyDescent="0.35">
      <c r="A1877" s="33">
        <v>31820</v>
      </c>
      <c r="B1877" s="34"/>
      <c r="C1877" s="34" t="s">
        <v>1308</v>
      </c>
      <c r="D1877" s="35" t="s">
        <v>15</v>
      </c>
      <c r="E1877" s="35" t="s">
        <v>27</v>
      </c>
      <c r="F1877" s="36">
        <v>21.205500000000001</v>
      </c>
      <c r="G1877" s="37">
        <v>986.06</v>
      </c>
      <c r="H1877" s="38">
        <f t="shared" si="58"/>
        <v>952.33</v>
      </c>
      <c r="I1877" s="39">
        <f t="shared" si="59"/>
        <v>3.5418394884126202E-2</v>
      </c>
    </row>
    <row r="1878" spans="1:9" x14ac:dyDescent="0.35">
      <c r="A1878" s="33">
        <v>31825</v>
      </c>
      <c r="B1878" s="34"/>
      <c r="C1878" s="34" t="s">
        <v>1309</v>
      </c>
      <c r="D1878" s="35" t="s">
        <v>15</v>
      </c>
      <c r="E1878" s="35" t="s">
        <v>27</v>
      </c>
      <c r="F1878" s="36">
        <v>21.205500000000001</v>
      </c>
      <c r="G1878" s="37">
        <v>986.06</v>
      </c>
      <c r="H1878" s="38">
        <f t="shared" si="58"/>
        <v>952.33</v>
      </c>
      <c r="I1878" s="39">
        <f t="shared" si="59"/>
        <v>3.5418394884126202E-2</v>
      </c>
    </row>
    <row r="1879" spans="1:9" x14ac:dyDescent="0.35">
      <c r="A1879" s="33">
        <v>31830</v>
      </c>
      <c r="B1879" s="34"/>
      <c r="C1879" s="34" t="s">
        <v>1310</v>
      </c>
      <c r="D1879" s="35" t="s">
        <v>15</v>
      </c>
      <c r="E1879" s="35" t="s">
        <v>27</v>
      </c>
      <c r="F1879" s="36">
        <v>21.205500000000001</v>
      </c>
      <c r="G1879" s="37">
        <v>986.06</v>
      </c>
      <c r="H1879" s="38">
        <f t="shared" si="58"/>
        <v>952.33</v>
      </c>
      <c r="I1879" s="39">
        <f t="shared" si="59"/>
        <v>3.5418394884126202E-2</v>
      </c>
    </row>
    <row r="1880" spans="1:9" x14ac:dyDescent="0.35">
      <c r="A1880" s="33">
        <v>32400</v>
      </c>
      <c r="B1880" s="34"/>
      <c r="C1880" s="34" t="s">
        <v>1311</v>
      </c>
      <c r="D1880" s="35" t="s">
        <v>15</v>
      </c>
      <c r="E1880" s="35" t="s">
        <v>27</v>
      </c>
      <c r="F1880" s="36">
        <v>11.8651</v>
      </c>
      <c r="G1880" s="37">
        <v>551.73</v>
      </c>
      <c r="H1880" s="38">
        <f t="shared" si="58"/>
        <v>542.96</v>
      </c>
      <c r="I1880" s="39">
        <f t="shared" si="59"/>
        <v>1.6152202740533337E-2</v>
      </c>
    </row>
    <row r="1881" spans="1:9" x14ac:dyDescent="0.35">
      <c r="A1881" s="33">
        <v>32405</v>
      </c>
      <c r="B1881" s="34"/>
      <c r="C1881" s="34" t="s">
        <v>1312</v>
      </c>
      <c r="D1881" s="35" t="s">
        <v>15</v>
      </c>
      <c r="E1881" s="35" t="s">
        <v>27</v>
      </c>
      <c r="F1881" s="36">
        <v>11.8651</v>
      </c>
      <c r="G1881" s="37">
        <v>551.73</v>
      </c>
      <c r="H1881" s="38">
        <f t="shared" si="58"/>
        <v>542.96</v>
      </c>
      <c r="I1881" s="39">
        <f t="shared" si="59"/>
        <v>1.6152202740533337E-2</v>
      </c>
    </row>
    <row r="1882" spans="1:9" x14ac:dyDescent="0.35">
      <c r="A1882" s="33">
        <v>32550</v>
      </c>
      <c r="B1882" s="34"/>
      <c r="C1882" s="34" t="s">
        <v>1313</v>
      </c>
      <c r="D1882" s="35" t="s">
        <v>15</v>
      </c>
      <c r="E1882" s="35" t="s">
        <v>18</v>
      </c>
      <c r="F1882" s="36">
        <v>29.2013</v>
      </c>
      <c r="G1882" s="37">
        <v>1357.86</v>
      </c>
      <c r="H1882" s="38">
        <f t="shared" si="58"/>
        <v>1332.8</v>
      </c>
      <c r="I1882" s="39">
        <f t="shared" si="59"/>
        <v>1.8802521008403322E-2</v>
      </c>
    </row>
    <row r="1883" spans="1:9" x14ac:dyDescent="0.35">
      <c r="A1883" s="33">
        <v>32552</v>
      </c>
      <c r="B1883" s="34"/>
      <c r="C1883" s="34" t="s">
        <v>1314</v>
      </c>
      <c r="D1883" s="35" t="s">
        <v>22</v>
      </c>
      <c r="E1883" s="35" t="s">
        <v>18</v>
      </c>
      <c r="F1883" s="36">
        <v>6.9325000000000001</v>
      </c>
      <c r="G1883" s="37">
        <v>322.36</v>
      </c>
      <c r="H1883" s="38">
        <f t="shared" si="58"/>
        <v>319.14999999999998</v>
      </c>
      <c r="I1883" s="39">
        <f t="shared" si="59"/>
        <v>1.0057966473445203E-2</v>
      </c>
    </row>
    <row r="1884" spans="1:9" x14ac:dyDescent="0.35">
      <c r="A1884" s="33">
        <v>32553</v>
      </c>
      <c r="B1884" s="34"/>
      <c r="C1884" s="34" t="s">
        <v>1315</v>
      </c>
      <c r="D1884" s="35" t="s">
        <v>22</v>
      </c>
      <c r="E1884" s="35" t="s">
        <v>18</v>
      </c>
      <c r="F1884" s="36">
        <v>13.4596</v>
      </c>
      <c r="G1884" s="37">
        <v>625.87</v>
      </c>
      <c r="H1884" s="38">
        <f t="shared" si="58"/>
        <v>618.26</v>
      </c>
      <c r="I1884" s="39">
        <f t="shared" si="59"/>
        <v>1.2308737424384585E-2</v>
      </c>
    </row>
    <row r="1885" spans="1:9" x14ac:dyDescent="0.35">
      <c r="A1885" s="33">
        <v>32554</v>
      </c>
      <c r="B1885" s="34"/>
      <c r="C1885" s="34" t="s">
        <v>1316</v>
      </c>
      <c r="D1885" s="35" t="s">
        <v>15</v>
      </c>
      <c r="E1885" s="35" t="s">
        <v>18</v>
      </c>
      <c r="F1885" s="36">
        <v>6.9325000000000001</v>
      </c>
      <c r="G1885" s="37">
        <v>322.36</v>
      </c>
      <c r="H1885" s="38">
        <f t="shared" si="58"/>
        <v>319.14999999999998</v>
      </c>
      <c r="I1885" s="39">
        <f t="shared" si="59"/>
        <v>1.0057966473445203E-2</v>
      </c>
    </row>
    <row r="1886" spans="1:9" x14ac:dyDescent="0.35">
      <c r="A1886" s="33">
        <v>32555</v>
      </c>
      <c r="B1886" s="34"/>
      <c r="C1886" s="34" t="s">
        <v>1317</v>
      </c>
      <c r="D1886" s="35" t="s">
        <v>15</v>
      </c>
      <c r="E1886" s="35" t="s">
        <v>18</v>
      </c>
      <c r="F1886" s="36">
        <v>6.9325000000000001</v>
      </c>
      <c r="G1886" s="37">
        <v>322.36</v>
      </c>
      <c r="H1886" s="38">
        <f t="shared" si="58"/>
        <v>319.14999999999998</v>
      </c>
      <c r="I1886" s="39">
        <f t="shared" si="59"/>
        <v>1.0057966473445203E-2</v>
      </c>
    </row>
    <row r="1887" spans="1:9" x14ac:dyDescent="0.35">
      <c r="A1887" s="33">
        <v>32556</v>
      </c>
      <c r="B1887" s="34"/>
      <c r="C1887" s="34" t="s">
        <v>1318</v>
      </c>
      <c r="D1887" s="35" t="s">
        <v>15</v>
      </c>
      <c r="E1887" s="35" t="s">
        <v>18</v>
      </c>
      <c r="F1887" s="36">
        <v>13.896800000000001</v>
      </c>
      <c r="G1887" s="37">
        <v>646.20000000000005</v>
      </c>
      <c r="H1887" s="38">
        <f t="shared" si="58"/>
        <v>627.53</v>
      </c>
      <c r="I1887" s="39">
        <f t="shared" si="59"/>
        <v>2.9751565662199535E-2</v>
      </c>
    </row>
    <row r="1888" spans="1:9" x14ac:dyDescent="0.35">
      <c r="A1888" s="33">
        <v>32557</v>
      </c>
      <c r="B1888" s="34"/>
      <c r="C1888" s="34" t="s">
        <v>1319</v>
      </c>
      <c r="D1888" s="35" t="s">
        <v>15</v>
      </c>
      <c r="E1888" s="35" t="s">
        <v>18</v>
      </c>
      <c r="F1888" s="36">
        <v>12.309799999999999</v>
      </c>
      <c r="G1888" s="37">
        <v>572.41</v>
      </c>
      <c r="H1888" s="38">
        <f t="shared" si="58"/>
        <v>512.13</v>
      </c>
      <c r="I1888" s="39">
        <f t="shared" si="59"/>
        <v>0.11770448909456578</v>
      </c>
    </row>
    <row r="1889" spans="1:9" x14ac:dyDescent="0.35">
      <c r="A1889" s="33">
        <v>32960</v>
      </c>
      <c r="B1889" s="34"/>
      <c r="C1889" s="34" t="s">
        <v>1320</v>
      </c>
      <c r="D1889" s="35" t="s">
        <v>15</v>
      </c>
      <c r="E1889" s="35" t="s">
        <v>18</v>
      </c>
      <c r="F1889" s="36">
        <v>6.9325000000000001</v>
      </c>
      <c r="G1889" s="37">
        <v>322.36</v>
      </c>
      <c r="H1889" s="38">
        <f t="shared" si="58"/>
        <v>319.14999999999998</v>
      </c>
      <c r="I1889" s="39">
        <f t="shared" si="59"/>
        <v>1.0057966473445203E-2</v>
      </c>
    </row>
    <row r="1890" spans="1:9" x14ac:dyDescent="0.35">
      <c r="A1890" s="33">
        <v>32994</v>
      </c>
      <c r="B1890" s="34"/>
      <c r="C1890" s="34" t="s">
        <v>1321</v>
      </c>
      <c r="D1890" s="35" t="s">
        <v>15</v>
      </c>
      <c r="E1890" s="35" t="s">
        <v>18</v>
      </c>
      <c r="F1890" s="36">
        <v>46.198500000000003</v>
      </c>
      <c r="G1890" s="37">
        <v>2148.23</v>
      </c>
      <c r="H1890" s="38">
        <f t="shared" si="58"/>
        <v>2097.42</v>
      </c>
      <c r="I1890" s="39">
        <f t="shared" si="59"/>
        <v>2.4225000238388087E-2</v>
      </c>
    </row>
    <row r="1891" spans="1:9" x14ac:dyDescent="0.35">
      <c r="A1891" s="33">
        <v>32998</v>
      </c>
      <c r="B1891" s="34"/>
      <c r="C1891" s="34" t="s">
        <v>1322</v>
      </c>
      <c r="D1891" s="35" t="s">
        <v>15</v>
      </c>
      <c r="E1891" s="35" t="s">
        <v>18</v>
      </c>
      <c r="F1891" s="36">
        <v>46.198500000000003</v>
      </c>
      <c r="G1891" s="37">
        <v>2148.23</v>
      </c>
      <c r="H1891" s="38">
        <f t="shared" si="58"/>
        <v>2097.42</v>
      </c>
      <c r="I1891" s="39">
        <f t="shared" si="59"/>
        <v>2.4225000238388087E-2</v>
      </c>
    </row>
    <row r="1892" spans="1:9" x14ac:dyDescent="0.35">
      <c r="A1892" s="33">
        <v>33010</v>
      </c>
      <c r="B1892" s="34"/>
      <c r="C1892" s="34" t="s">
        <v>1323</v>
      </c>
      <c r="D1892" s="35" t="s">
        <v>15</v>
      </c>
      <c r="E1892" s="35" t="s">
        <v>27</v>
      </c>
      <c r="F1892" s="36">
        <v>12.309799999999999</v>
      </c>
      <c r="G1892" s="37">
        <v>572.41</v>
      </c>
      <c r="H1892" s="38">
        <f t="shared" si="58"/>
        <v>512.13</v>
      </c>
      <c r="I1892" s="39">
        <f t="shared" si="59"/>
        <v>0.11770448909456578</v>
      </c>
    </row>
    <row r="1893" spans="1:9" x14ac:dyDescent="0.35">
      <c r="A1893" s="33">
        <v>33011</v>
      </c>
      <c r="B1893" s="34"/>
      <c r="C1893" s="34" t="s">
        <v>1324</v>
      </c>
      <c r="D1893" s="35" t="s">
        <v>15</v>
      </c>
      <c r="E1893" s="35" t="s">
        <v>27</v>
      </c>
      <c r="F1893" s="36">
        <v>12.309799999999999</v>
      </c>
      <c r="G1893" s="37">
        <v>572.41</v>
      </c>
      <c r="H1893" s="38">
        <f t="shared" si="58"/>
        <v>512.13</v>
      </c>
      <c r="I1893" s="39">
        <f t="shared" si="59"/>
        <v>0.11770448909456578</v>
      </c>
    </row>
    <row r="1894" spans="1:9" x14ac:dyDescent="0.35">
      <c r="A1894" s="33">
        <v>33206</v>
      </c>
      <c r="B1894" s="34"/>
      <c r="C1894" s="34" t="s">
        <v>1325</v>
      </c>
      <c r="D1894" s="35" t="s">
        <v>15</v>
      </c>
      <c r="E1894" s="35" t="s">
        <v>114</v>
      </c>
      <c r="F1894" s="36">
        <v>172.1617</v>
      </c>
      <c r="G1894" s="37">
        <v>8005.52</v>
      </c>
      <c r="H1894" s="38">
        <f t="shared" si="58"/>
        <v>7778.45</v>
      </c>
      <c r="I1894" s="39">
        <f t="shared" si="59"/>
        <v>2.9192191246328075E-2</v>
      </c>
    </row>
    <row r="1895" spans="1:9" x14ac:dyDescent="0.35">
      <c r="A1895" s="33">
        <v>33207</v>
      </c>
      <c r="B1895" s="34"/>
      <c r="C1895" s="34" t="s">
        <v>1326</v>
      </c>
      <c r="D1895" s="35" t="s">
        <v>15</v>
      </c>
      <c r="E1895" s="35" t="s">
        <v>114</v>
      </c>
      <c r="F1895" s="36">
        <v>172.0916</v>
      </c>
      <c r="G1895" s="37">
        <v>8002.26</v>
      </c>
      <c r="H1895" s="38">
        <f t="shared" si="58"/>
        <v>7831.96</v>
      </c>
      <c r="I1895" s="39">
        <f t="shared" si="59"/>
        <v>2.1744237713165054E-2</v>
      </c>
    </row>
    <row r="1896" spans="1:9" x14ac:dyDescent="0.35">
      <c r="A1896" s="33">
        <v>33208</v>
      </c>
      <c r="B1896" s="34"/>
      <c r="C1896" s="34" t="s">
        <v>1327</v>
      </c>
      <c r="D1896" s="35" t="s">
        <v>15</v>
      </c>
      <c r="E1896" s="35" t="s">
        <v>114</v>
      </c>
      <c r="F1896" s="36">
        <v>175.2585</v>
      </c>
      <c r="G1896" s="37">
        <v>8149.52</v>
      </c>
      <c r="H1896" s="38">
        <f t="shared" si="58"/>
        <v>8010.02</v>
      </c>
      <c r="I1896" s="39">
        <f t="shared" si="59"/>
        <v>1.7415686852217598E-2</v>
      </c>
    </row>
    <row r="1897" spans="1:9" x14ac:dyDescent="0.35">
      <c r="A1897" s="33">
        <v>33210</v>
      </c>
      <c r="B1897" s="34"/>
      <c r="C1897" s="34" t="s">
        <v>1328</v>
      </c>
      <c r="D1897" s="35" t="s">
        <v>15</v>
      </c>
      <c r="E1897" s="35" t="s">
        <v>18</v>
      </c>
      <c r="F1897" s="36">
        <v>80.667400000000001</v>
      </c>
      <c r="G1897" s="37">
        <v>3751.03</v>
      </c>
      <c r="H1897" s="38">
        <f t="shared" si="58"/>
        <v>3721.45</v>
      </c>
      <c r="I1897" s="39">
        <f t="shared" si="59"/>
        <v>7.9485146918540847E-3</v>
      </c>
    </row>
    <row r="1898" spans="1:9" x14ac:dyDescent="0.35">
      <c r="A1898" s="33">
        <v>33211</v>
      </c>
      <c r="B1898" s="34"/>
      <c r="C1898" s="34" t="s">
        <v>1329</v>
      </c>
      <c r="D1898" s="35" t="s">
        <v>15</v>
      </c>
      <c r="E1898" s="35" t="s">
        <v>114</v>
      </c>
      <c r="F1898" s="36">
        <v>121.4794</v>
      </c>
      <c r="G1898" s="37">
        <v>5648.79</v>
      </c>
      <c r="H1898" s="38">
        <f t="shared" si="58"/>
        <v>6042.61</v>
      </c>
      <c r="I1898" s="39">
        <f t="shared" si="59"/>
        <v>-6.5173823893979549E-2</v>
      </c>
    </row>
    <row r="1899" spans="1:9" x14ac:dyDescent="0.35">
      <c r="A1899" s="33">
        <v>33212</v>
      </c>
      <c r="B1899" s="34"/>
      <c r="C1899" s="34" t="s">
        <v>1330</v>
      </c>
      <c r="D1899" s="35" t="s">
        <v>15</v>
      </c>
      <c r="E1899" s="35" t="s">
        <v>114</v>
      </c>
      <c r="F1899" s="36">
        <v>127.81180000000001</v>
      </c>
      <c r="G1899" s="37">
        <v>5943.25</v>
      </c>
      <c r="H1899" s="38">
        <f t="shared" si="58"/>
        <v>5902.35</v>
      </c>
      <c r="I1899" s="39">
        <f t="shared" si="59"/>
        <v>6.9294433573067731E-3</v>
      </c>
    </row>
    <row r="1900" spans="1:9" x14ac:dyDescent="0.35">
      <c r="A1900" s="33">
        <v>33213</v>
      </c>
      <c r="B1900" s="34"/>
      <c r="C1900" s="34" t="s">
        <v>1331</v>
      </c>
      <c r="D1900" s="35" t="s">
        <v>15</v>
      </c>
      <c r="E1900" s="35" t="s">
        <v>114</v>
      </c>
      <c r="F1900" s="36">
        <v>175.74799999999999</v>
      </c>
      <c r="G1900" s="37">
        <v>8172.28</v>
      </c>
      <c r="H1900" s="38">
        <f t="shared" si="58"/>
        <v>7925.03</v>
      </c>
      <c r="I1900" s="39">
        <f t="shared" si="59"/>
        <v>3.1198620068315201E-2</v>
      </c>
    </row>
    <row r="1901" spans="1:9" x14ac:dyDescent="0.35">
      <c r="A1901" s="33">
        <v>33214</v>
      </c>
      <c r="B1901" s="34"/>
      <c r="C1901" s="34" t="s">
        <v>1332</v>
      </c>
      <c r="D1901" s="35" t="s">
        <v>15</v>
      </c>
      <c r="E1901" s="35" t="s">
        <v>114</v>
      </c>
      <c r="F1901" s="36">
        <v>171.75200000000001</v>
      </c>
      <c r="G1901" s="37">
        <v>7986.47</v>
      </c>
      <c r="H1901" s="38">
        <f t="shared" si="58"/>
        <v>7774.85</v>
      </c>
      <c r="I1901" s="39">
        <f t="shared" si="59"/>
        <v>2.7218531547232406E-2</v>
      </c>
    </row>
    <row r="1902" spans="1:9" x14ac:dyDescent="0.35">
      <c r="A1902" s="33">
        <v>33215</v>
      </c>
      <c r="B1902" s="34"/>
      <c r="C1902" s="34" t="s">
        <v>1333</v>
      </c>
      <c r="D1902" s="35" t="s">
        <v>15</v>
      </c>
      <c r="E1902" s="35" t="s">
        <v>18</v>
      </c>
      <c r="F1902" s="36">
        <v>28.3827</v>
      </c>
      <c r="G1902" s="37">
        <v>1319.8</v>
      </c>
      <c r="H1902" s="38">
        <f t="shared" si="58"/>
        <v>1298.71</v>
      </c>
      <c r="I1902" s="39">
        <f t="shared" si="59"/>
        <v>1.6239191197418915E-2</v>
      </c>
    </row>
    <row r="1903" spans="1:9" x14ac:dyDescent="0.35">
      <c r="A1903" s="33">
        <v>33216</v>
      </c>
      <c r="B1903" s="34"/>
      <c r="C1903" s="34" t="s">
        <v>1334</v>
      </c>
      <c r="D1903" s="35" t="s">
        <v>15</v>
      </c>
      <c r="E1903" s="35" t="s">
        <v>114</v>
      </c>
      <c r="F1903" s="36">
        <v>116.07080000000001</v>
      </c>
      <c r="G1903" s="37">
        <v>5397.29</v>
      </c>
      <c r="H1903" s="38">
        <f t="shared" si="58"/>
        <v>3721.45</v>
      </c>
      <c r="I1903" s="39">
        <f t="shared" si="59"/>
        <v>0.45031909605127041</v>
      </c>
    </row>
    <row r="1904" spans="1:9" x14ac:dyDescent="0.35">
      <c r="A1904" s="33">
        <v>33217</v>
      </c>
      <c r="B1904" s="34"/>
      <c r="C1904" s="34" t="s">
        <v>1335</v>
      </c>
      <c r="D1904" s="35" t="s">
        <v>15</v>
      </c>
      <c r="E1904" s="35" t="s">
        <v>114</v>
      </c>
      <c r="F1904" s="36">
        <v>129.85509999999999</v>
      </c>
      <c r="G1904" s="37">
        <v>6038.26</v>
      </c>
      <c r="H1904" s="38">
        <f t="shared" si="58"/>
        <v>5754.9</v>
      </c>
      <c r="I1904" s="39">
        <f t="shared" si="59"/>
        <v>4.9238040626249042E-2</v>
      </c>
    </row>
    <row r="1905" spans="1:9" x14ac:dyDescent="0.35">
      <c r="A1905" s="33">
        <v>33218</v>
      </c>
      <c r="B1905" s="34"/>
      <c r="C1905" s="34" t="s">
        <v>1336</v>
      </c>
      <c r="D1905" s="35" t="s">
        <v>15</v>
      </c>
      <c r="E1905" s="35" t="s">
        <v>18</v>
      </c>
      <c r="F1905" s="36">
        <v>35.970300000000002</v>
      </c>
      <c r="G1905" s="37">
        <v>1672.62</v>
      </c>
      <c r="H1905" s="38">
        <f t="shared" si="58"/>
        <v>1494.19</v>
      </c>
      <c r="I1905" s="39">
        <f t="shared" si="59"/>
        <v>0.11941587080625612</v>
      </c>
    </row>
    <row r="1906" spans="1:9" x14ac:dyDescent="0.35">
      <c r="A1906" s="33">
        <v>33220</v>
      </c>
      <c r="B1906" s="34"/>
      <c r="C1906" s="34" t="s">
        <v>1337</v>
      </c>
      <c r="D1906" s="35" t="s">
        <v>15</v>
      </c>
      <c r="E1906" s="35" t="s">
        <v>18</v>
      </c>
      <c r="F1906" s="36">
        <v>35.970300000000002</v>
      </c>
      <c r="G1906" s="37">
        <v>1672.62</v>
      </c>
      <c r="H1906" s="38">
        <f t="shared" si="58"/>
        <v>1494.19</v>
      </c>
      <c r="I1906" s="39">
        <f t="shared" si="59"/>
        <v>0.11941587080625612</v>
      </c>
    </row>
    <row r="1907" spans="1:9" x14ac:dyDescent="0.35">
      <c r="A1907" s="33">
        <v>33221</v>
      </c>
      <c r="B1907" s="34"/>
      <c r="C1907" s="34" t="s">
        <v>1338</v>
      </c>
      <c r="D1907" s="35" t="s">
        <v>15</v>
      </c>
      <c r="E1907" s="35" t="s">
        <v>114</v>
      </c>
      <c r="F1907" s="36">
        <v>278.32650000000001</v>
      </c>
      <c r="G1907" s="37">
        <v>12942.18</v>
      </c>
      <c r="H1907" s="38">
        <f t="shared" si="58"/>
        <v>12819.3</v>
      </c>
      <c r="I1907" s="39">
        <f t="shared" si="59"/>
        <v>9.5855467927266711E-3</v>
      </c>
    </row>
    <row r="1908" spans="1:9" x14ac:dyDescent="0.35">
      <c r="A1908" s="33">
        <v>33222</v>
      </c>
      <c r="B1908" s="34"/>
      <c r="C1908" s="34" t="s">
        <v>1339</v>
      </c>
      <c r="D1908" s="35" t="s">
        <v>15</v>
      </c>
      <c r="E1908" s="35" t="s">
        <v>27</v>
      </c>
      <c r="F1908" s="36">
        <v>17.431699999999999</v>
      </c>
      <c r="G1908" s="37">
        <v>810.57</v>
      </c>
      <c r="H1908" s="38">
        <f t="shared" si="58"/>
        <v>817.15</v>
      </c>
      <c r="I1908" s="39">
        <f t="shared" si="59"/>
        <v>-8.052377164535187E-3</v>
      </c>
    </row>
    <row r="1909" spans="1:9" x14ac:dyDescent="0.35">
      <c r="A1909" s="33">
        <v>33223</v>
      </c>
      <c r="B1909" s="34"/>
      <c r="C1909" s="34" t="s">
        <v>1340</v>
      </c>
      <c r="D1909" s="35" t="s">
        <v>15</v>
      </c>
      <c r="E1909" s="35" t="s">
        <v>27</v>
      </c>
      <c r="F1909" s="36">
        <v>17.431699999999999</v>
      </c>
      <c r="G1909" s="37">
        <v>810.57</v>
      </c>
      <c r="H1909" s="38">
        <f t="shared" si="58"/>
        <v>817.15</v>
      </c>
      <c r="I1909" s="39">
        <f t="shared" si="59"/>
        <v>-8.052377164535187E-3</v>
      </c>
    </row>
    <row r="1910" spans="1:9" x14ac:dyDescent="0.35">
      <c r="A1910" s="33">
        <v>33224</v>
      </c>
      <c r="B1910" s="34"/>
      <c r="C1910" s="34" t="s">
        <v>1341</v>
      </c>
      <c r="D1910" s="35" t="s">
        <v>15</v>
      </c>
      <c r="E1910" s="35" t="s">
        <v>114</v>
      </c>
      <c r="F1910" s="36">
        <v>173.13050000000001</v>
      </c>
      <c r="G1910" s="37">
        <v>8050.57</v>
      </c>
      <c r="H1910" s="38">
        <f t="shared" si="58"/>
        <v>7869.28</v>
      </c>
      <c r="I1910" s="39">
        <f t="shared" si="59"/>
        <v>2.3037685785738973E-2</v>
      </c>
    </row>
    <row r="1911" spans="1:9" x14ac:dyDescent="0.35">
      <c r="A1911" s="33">
        <v>33225</v>
      </c>
      <c r="B1911" s="34"/>
      <c r="C1911" s="34" t="s">
        <v>1342</v>
      </c>
      <c r="D1911" s="35" t="s">
        <v>22</v>
      </c>
      <c r="E1911" s="35" t="s">
        <v>20</v>
      </c>
      <c r="F1911" s="36"/>
      <c r="G1911" s="37"/>
      <c r="H1911" s="38">
        <f t="shared" si="58"/>
        <v>0</v>
      </c>
      <c r="I1911" s="39">
        <f t="shared" si="59"/>
        <v>0</v>
      </c>
    </row>
    <row r="1912" spans="1:9" x14ac:dyDescent="0.35">
      <c r="A1912" s="33">
        <v>33226</v>
      </c>
      <c r="B1912" s="34"/>
      <c r="C1912" s="34" t="s">
        <v>1343</v>
      </c>
      <c r="D1912" s="35" t="s">
        <v>15</v>
      </c>
      <c r="E1912" s="35" t="s">
        <v>114</v>
      </c>
      <c r="F1912" s="36">
        <v>36.4071</v>
      </c>
      <c r="G1912" s="37">
        <v>1692.93</v>
      </c>
      <c r="H1912" s="38">
        <f t="shared" si="58"/>
        <v>1298.71</v>
      </c>
      <c r="I1912" s="39">
        <f t="shared" si="59"/>
        <v>0.30354736623264628</v>
      </c>
    </row>
    <row r="1913" spans="1:9" x14ac:dyDescent="0.35">
      <c r="A1913" s="33">
        <v>33227</v>
      </c>
      <c r="B1913" s="34"/>
      <c r="C1913" s="34" t="s">
        <v>1344</v>
      </c>
      <c r="D1913" s="35" t="s">
        <v>15</v>
      </c>
      <c r="E1913" s="35" t="s">
        <v>114</v>
      </c>
      <c r="F1913" s="36">
        <v>126.6097</v>
      </c>
      <c r="G1913" s="37">
        <v>5887.35</v>
      </c>
      <c r="H1913" s="38">
        <f t="shared" si="58"/>
        <v>5857.19</v>
      </c>
      <c r="I1913" s="39">
        <f t="shared" si="59"/>
        <v>5.149226847686479E-3</v>
      </c>
    </row>
    <row r="1914" spans="1:9" x14ac:dyDescent="0.35">
      <c r="A1914" s="33">
        <v>33228</v>
      </c>
      <c r="B1914" s="34"/>
      <c r="C1914" s="34" t="s">
        <v>1345</v>
      </c>
      <c r="D1914" s="35" t="s">
        <v>15</v>
      </c>
      <c r="E1914" s="35" t="s">
        <v>114</v>
      </c>
      <c r="F1914" s="36">
        <v>170.99289999999999</v>
      </c>
      <c r="G1914" s="37">
        <v>7951.17</v>
      </c>
      <c r="H1914" s="38">
        <f t="shared" si="58"/>
        <v>7807.22</v>
      </c>
      <c r="I1914" s="39">
        <f t="shared" si="59"/>
        <v>1.8438061179267374E-2</v>
      </c>
    </row>
    <row r="1915" spans="1:9" x14ac:dyDescent="0.35">
      <c r="A1915" s="33">
        <v>33229</v>
      </c>
      <c r="B1915" s="34"/>
      <c r="C1915" s="34" t="s">
        <v>1346</v>
      </c>
      <c r="D1915" s="35" t="s">
        <v>15</v>
      </c>
      <c r="E1915" s="35" t="s">
        <v>114</v>
      </c>
      <c r="F1915" s="36">
        <v>278.92919999999998</v>
      </c>
      <c r="G1915" s="37">
        <v>12970.21</v>
      </c>
      <c r="H1915" s="38">
        <f t="shared" si="58"/>
        <v>12780.5</v>
      </c>
      <c r="I1915" s="39">
        <f t="shared" si="59"/>
        <v>1.4843707210202976E-2</v>
      </c>
    </row>
    <row r="1916" spans="1:9" x14ac:dyDescent="0.35">
      <c r="A1916" s="33">
        <v>33230</v>
      </c>
      <c r="B1916" s="34"/>
      <c r="C1916" s="34" t="s">
        <v>1347</v>
      </c>
      <c r="D1916" s="35" t="s">
        <v>15</v>
      </c>
      <c r="E1916" s="35" t="s">
        <v>114</v>
      </c>
      <c r="F1916" s="36">
        <v>430.5292</v>
      </c>
      <c r="G1916" s="37">
        <v>20019.61</v>
      </c>
      <c r="H1916" s="38">
        <f t="shared" si="58"/>
        <v>19715.419999999998</v>
      </c>
      <c r="I1916" s="39">
        <f t="shared" si="59"/>
        <v>1.5429039807419895E-2</v>
      </c>
    </row>
    <row r="1917" spans="1:9" x14ac:dyDescent="0.35">
      <c r="A1917" s="33">
        <v>33231</v>
      </c>
      <c r="B1917" s="34"/>
      <c r="C1917" s="34" t="s">
        <v>1348</v>
      </c>
      <c r="D1917" s="35" t="s">
        <v>15</v>
      </c>
      <c r="E1917" s="35" t="s">
        <v>114</v>
      </c>
      <c r="F1917" s="36">
        <v>588.90920000000006</v>
      </c>
      <c r="G1917" s="37">
        <v>27384.28</v>
      </c>
      <c r="H1917" s="38">
        <f t="shared" si="58"/>
        <v>27817.08</v>
      </c>
      <c r="I1917" s="39">
        <f t="shared" si="59"/>
        <v>-1.5558786184603232E-2</v>
      </c>
    </row>
    <row r="1918" spans="1:9" x14ac:dyDescent="0.35">
      <c r="A1918" s="33">
        <v>33233</v>
      </c>
      <c r="B1918" s="34"/>
      <c r="C1918" s="34" t="s">
        <v>1349</v>
      </c>
      <c r="D1918" s="35" t="s">
        <v>22</v>
      </c>
      <c r="E1918" s="35" t="s">
        <v>18</v>
      </c>
      <c r="F1918" s="36">
        <v>80.667400000000001</v>
      </c>
      <c r="G1918" s="37">
        <v>3751.03</v>
      </c>
      <c r="H1918" s="38">
        <f t="shared" si="58"/>
        <v>3721.45</v>
      </c>
      <c r="I1918" s="39">
        <f t="shared" si="59"/>
        <v>7.9485146918540847E-3</v>
      </c>
    </row>
    <row r="1919" spans="1:9" x14ac:dyDescent="0.35">
      <c r="A1919" s="33">
        <v>33234</v>
      </c>
      <c r="B1919" s="34"/>
      <c r="C1919" s="34" t="s">
        <v>1350</v>
      </c>
      <c r="D1919" s="35" t="s">
        <v>22</v>
      </c>
      <c r="E1919" s="35" t="s">
        <v>18</v>
      </c>
      <c r="F1919" s="36">
        <v>35.970300000000002</v>
      </c>
      <c r="G1919" s="37">
        <v>1672.62</v>
      </c>
      <c r="H1919" s="38">
        <f t="shared" si="58"/>
        <v>1494.19</v>
      </c>
      <c r="I1919" s="39">
        <f t="shared" si="59"/>
        <v>0.11941587080625612</v>
      </c>
    </row>
    <row r="1920" spans="1:9" x14ac:dyDescent="0.35">
      <c r="A1920" s="33">
        <v>33235</v>
      </c>
      <c r="B1920" s="34"/>
      <c r="C1920" s="34" t="s">
        <v>1351</v>
      </c>
      <c r="D1920" s="35" t="s">
        <v>22</v>
      </c>
      <c r="E1920" s="35" t="s">
        <v>18</v>
      </c>
      <c r="F1920" s="36">
        <v>35.970300000000002</v>
      </c>
      <c r="G1920" s="37">
        <v>1672.62</v>
      </c>
      <c r="H1920" s="38">
        <f t="shared" si="58"/>
        <v>1494.19</v>
      </c>
      <c r="I1920" s="39">
        <f t="shared" si="59"/>
        <v>0.11941587080625612</v>
      </c>
    </row>
    <row r="1921" spans="1:9" x14ac:dyDescent="0.35">
      <c r="A1921" s="33">
        <v>33240</v>
      </c>
      <c r="B1921" s="34"/>
      <c r="C1921" s="34" t="s">
        <v>1352</v>
      </c>
      <c r="D1921" s="35" t="s">
        <v>15</v>
      </c>
      <c r="E1921" s="35" t="s">
        <v>114</v>
      </c>
      <c r="F1921" s="36">
        <v>433.42110000000002</v>
      </c>
      <c r="G1921" s="37">
        <v>20154.080000000002</v>
      </c>
      <c r="H1921" s="38">
        <f t="shared" si="58"/>
        <v>20001.62</v>
      </c>
      <c r="I1921" s="39">
        <f t="shared" si="59"/>
        <v>7.6223825870105908E-3</v>
      </c>
    </row>
    <row r="1922" spans="1:9" x14ac:dyDescent="0.35">
      <c r="A1922" s="33">
        <v>33241</v>
      </c>
      <c r="B1922" s="34"/>
      <c r="C1922" s="34" t="s">
        <v>1353</v>
      </c>
      <c r="D1922" s="35" t="s">
        <v>22</v>
      </c>
      <c r="E1922" s="35" t="s">
        <v>18</v>
      </c>
      <c r="F1922" s="36">
        <v>35.970300000000002</v>
      </c>
      <c r="G1922" s="37">
        <v>1672.62</v>
      </c>
      <c r="H1922" s="38">
        <f t="shared" si="58"/>
        <v>1494.19</v>
      </c>
      <c r="I1922" s="39">
        <f t="shared" si="59"/>
        <v>0.11941587080625612</v>
      </c>
    </row>
    <row r="1923" spans="1:9" x14ac:dyDescent="0.35">
      <c r="A1923" s="33">
        <v>33249</v>
      </c>
      <c r="B1923" s="34"/>
      <c r="C1923" s="34" t="s">
        <v>1354</v>
      </c>
      <c r="D1923" s="35" t="s">
        <v>15</v>
      </c>
      <c r="E1923" s="35" t="s">
        <v>114</v>
      </c>
      <c r="F1923" s="36">
        <v>587.83180000000004</v>
      </c>
      <c r="G1923" s="37">
        <v>27334.18</v>
      </c>
      <c r="H1923" s="38">
        <f t="shared" si="58"/>
        <v>27339.22</v>
      </c>
      <c r="I1923" s="39">
        <f t="shared" si="59"/>
        <v>-1.8435054109081653E-4</v>
      </c>
    </row>
    <row r="1924" spans="1:9" x14ac:dyDescent="0.35">
      <c r="A1924" s="33">
        <v>33262</v>
      </c>
      <c r="B1924" s="34"/>
      <c r="C1924" s="34" t="s">
        <v>1355</v>
      </c>
      <c r="D1924" s="35" t="s">
        <v>15</v>
      </c>
      <c r="E1924" s="35" t="s">
        <v>114</v>
      </c>
      <c r="F1924" s="36">
        <v>417.75889999999998</v>
      </c>
      <c r="G1924" s="37">
        <v>19425.79</v>
      </c>
      <c r="H1924" s="38">
        <f t="shared" si="58"/>
        <v>19386.97</v>
      </c>
      <c r="I1924" s="39">
        <f t="shared" si="59"/>
        <v>2.0023758225240821E-3</v>
      </c>
    </row>
    <row r="1925" spans="1:9" x14ac:dyDescent="0.35">
      <c r="A1925" s="33">
        <v>33263</v>
      </c>
      <c r="B1925" s="34"/>
      <c r="C1925" s="34" t="s">
        <v>1356</v>
      </c>
      <c r="D1925" s="35" t="s">
        <v>15</v>
      </c>
      <c r="E1925" s="35" t="s">
        <v>114</v>
      </c>
      <c r="F1925" s="36">
        <v>424.02839999999998</v>
      </c>
      <c r="G1925" s="37">
        <v>19717.32</v>
      </c>
      <c r="H1925" s="38">
        <f t="shared" si="58"/>
        <v>19513.7</v>
      </c>
      <c r="I1925" s="39">
        <f t="shared" si="59"/>
        <v>1.043472022220281E-2</v>
      </c>
    </row>
    <row r="1926" spans="1:9" x14ac:dyDescent="0.35">
      <c r="A1926" s="33">
        <v>33264</v>
      </c>
      <c r="B1926" s="34"/>
      <c r="C1926" s="34" t="s">
        <v>1357</v>
      </c>
      <c r="D1926" s="35" t="s">
        <v>15</v>
      </c>
      <c r="E1926" s="35" t="s">
        <v>114</v>
      </c>
      <c r="F1926" s="36">
        <v>589.38469999999995</v>
      </c>
      <c r="G1926" s="37">
        <v>27406.39</v>
      </c>
      <c r="H1926" s="38">
        <f t="shared" si="58"/>
        <v>27390.21</v>
      </c>
      <c r="I1926" s="39">
        <f t="shared" si="59"/>
        <v>5.9072201344934159E-4</v>
      </c>
    </row>
    <row r="1927" spans="1:9" x14ac:dyDescent="0.35">
      <c r="A1927" s="33">
        <v>33270</v>
      </c>
      <c r="B1927" s="34"/>
      <c r="C1927" s="34" t="s">
        <v>1358</v>
      </c>
      <c r="D1927" s="35" t="s">
        <v>15</v>
      </c>
      <c r="E1927" s="35" t="s">
        <v>114</v>
      </c>
      <c r="F1927" s="36">
        <v>586.50040000000001</v>
      </c>
      <c r="G1927" s="37">
        <v>27272.27</v>
      </c>
      <c r="H1927" s="38">
        <f t="shared" si="58"/>
        <v>27263.46</v>
      </c>
      <c r="I1927" s="39">
        <f t="shared" si="59"/>
        <v>3.231431373714602E-4</v>
      </c>
    </row>
    <row r="1928" spans="1:9" x14ac:dyDescent="0.35">
      <c r="A1928" s="33">
        <v>33271</v>
      </c>
      <c r="B1928" s="34"/>
      <c r="C1928" s="34" t="s">
        <v>1359</v>
      </c>
      <c r="D1928" s="35" t="s">
        <v>15</v>
      </c>
      <c r="E1928" s="35" t="s">
        <v>114</v>
      </c>
      <c r="F1928" s="36">
        <v>139.38</v>
      </c>
      <c r="G1928" s="37">
        <v>6481.17</v>
      </c>
      <c r="H1928" s="38">
        <f t="shared" si="58"/>
        <v>6144.9</v>
      </c>
      <c r="I1928" s="39">
        <f t="shared" si="59"/>
        <v>5.472342918517803E-2</v>
      </c>
    </row>
    <row r="1929" spans="1:9" x14ac:dyDescent="0.35">
      <c r="A1929" s="33">
        <v>33273</v>
      </c>
      <c r="B1929" s="34"/>
      <c r="C1929" s="34" t="s">
        <v>1360</v>
      </c>
      <c r="D1929" s="35" t="s">
        <v>15</v>
      </c>
      <c r="E1929" s="35" t="s">
        <v>18</v>
      </c>
      <c r="F1929" s="36">
        <v>35.970300000000002</v>
      </c>
      <c r="G1929" s="37">
        <v>1672.62</v>
      </c>
      <c r="H1929" s="38">
        <f t="shared" si="58"/>
        <v>1494.19</v>
      </c>
      <c r="I1929" s="39">
        <f t="shared" si="59"/>
        <v>0.11941587080625612</v>
      </c>
    </row>
    <row r="1930" spans="1:9" x14ac:dyDescent="0.35">
      <c r="A1930" s="33">
        <v>33419</v>
      </c>
      <c r="B1930" s="34"/>
      <c r="C1930" s="34" t="s">
        <v>1361</v>
      </c>
      <c r="D1930" s="35" t="s">
        <v>22</v>
      </c>
      <c r="E1930" s="35" t="s">
        <v>20</v>
      </c>
      <c r="F1930" s="36"/>
      <c r="G1930" s="37"/>
      <c r="H1930" s="38">
        <f t="shared" si="58"/>
        <v>0</v>
      </c>
      <c r="I1930" s="39">
        <f t="shared" si="59"/>
        <v>0</v>
      </c>
    </row>
    <row r="1931" spans="1:9" x14ac:dyDescent="0.35">
      <c r="A1931" s="33">
        <v>33508</v>
      </c>
      <c r="B1931" s="34"/>
      <c r="C1931" s="34" t="s">
        <v>1362</v>
      </c>
      <c r="D1931" s="35" t="s">
        <v>22</v>
      </c>
      <c r="E1931" s="35" t="s">
        <v>20</v>
      </c>
      <c r="F1931" s="36"/>
      <c r="G1931" s="37"/>
      <c r="H1931" s="38">
        <f t="shared" si="58"/>
        <v>0</v>
      </c>
      <c r="I1931" s="39">
        <f t="shared" si="59"/>
        <v>0</v>
      </c>
    </row>
    <row r="1932" spans="1:9" x14ac:dyDescent="0.35">
      <c r="A1932" s="33">
        <v>34490</v>
      </c>
      <c r="B1932" s="34"/>
      <c r="C1932" s="34" t="s">
        <v>1363</v>
      </c>
      <c r="D1932" s="35" t="s">
        <v>15</v>
      </c>
      <c r="E1932" s="35" t="s">
        <v>18</v>
      </c>
      <c r="F1932" s="36">
        <v>28.3827</v>
      </c>
      <c r="G1932" s="37">
        <v>1319.8</v>
      </c>
      <c r="H1932" s="38">
        <f t="shared" ref="H1932:H1995" si="60">IF(ISERROR(VLOOKUP(A1932,Rates2018,8,FALSE)),0,VLOOKUP(A1932,Rates2018,8,FALSE))</f>
        <v>1298.71</v>
      </c>
      <c r="I1932" s="39">
        <f t="shared" si="59"/>
        <v>1.6239191197418915E-2</v>
      </c>
    </row>
    <row r="1933" spans="1:9" x14ac:dyDescent="0.35">
      <c r="A1933" s="33">
        <v>34713</v>
      </c>
      <c r="B1933" s="34"/>
      <c r="C1933" s="34" t="s">
        <v>1364</v>
      </c>
      <c r="D1933" s="35" t="s">
        <v>22</v>
      </c>
      <c r="E1933" s="35" t="s">
        <v>20</v>
      </c>
      <c r="F1933" s="36"/>
      <c r="G1933" s="37"/>
      <c r="H1933" s="38">
        <f t="shared" si="60"/>
        <v>0</v>
      </c>
      <c r="I1933" s="39">
        <f t="shared" ref="I1933:I1996" si="61">IFERROR((G1933-H1933)/H1933,0)</f>
        <v>0</v>
      </c>
    </row>
    <row r="1934" spans="1:9" x14ac:dyDescent="0.35">
      <c r="A1934" s="33">
        <v>34714</v>
      </c>
      <c r="B1934" s="34"/>
      <c r="C1934" s="34" t="s">
        <v>1365</v>
      </c>
      <c r="D1934" s="35" t="s">
        <v>22</v>
      </c>
      <c r="E1934" s="35" t="s">
        <v>20</v>
      </c>
      <c r="F1934" s="36"/>
      <c r="G1934" s="37"/>
      <c r="H1934" s="38">
        <f t="shared" si="60"/>
        <v>0</v>
      </c>
      <c r="I1934" s="39">
        <f t="shared" si="61"/>
        <v>0</v>
      </c>
    </row>
    <row r="1935" spans="1:9" x14ac:dyDescent="0.35">
      <c r="A1935" s="33">
        <v>34715</v>
      </c>
      <c r="B1935" s="34"/>
      <c r="C1935" s="34" t="s">
        <v>1366</v>
      </c>
      <c r="D1935" s="35" t="s">
        <v>22</v>
      </c>
      <c r="E1935" s="35" t="s">
        <v>20</v>
      </c>
      <c r="F1935" s="36"/>
      <c r="G1935" s="37"/>
      <c r="H1935" s="38">
        <f t="shared" si="60"/>
        <v>0</v>
      </c>
      <c r="I1935" s="39">
        <f t="shared" si="61"/>
        <v>0</v>
      </c>
    </row>
    <row r="1936" spans="1:9" x14ac:dyDescent="0.35">
      <c r="A1936" s="33">
        <v>34716</v>
      </c>
      <c r="B1936" s="34"/>
      <c r="C1936" s="34" t="s">
        <v>1367</v>
      </c>
      <c r="D1936" s="35" t="s">
        <v>22</v>
      </c>
      <c r="E1936" s="35" t="s">
        <v>20</v>
      </c>
      <c r="F1936" s="36"/>
      <c r="G1936" s="37"/>
      <c r="H1936" s="38">
        <f t="shared" si="60"/>
        <v>0</v>
      </c>
      <c r="I1936" s="39">
        <f t="shared" si="61"/>
        <v>0</v>
      </c>
    </row>
    <row r="1937" spans="1:9" x14ac:dyDescent="0.35">
      <c r="A1937" s="33">
        <v>35188</v>
      </c>
      <c r="B1937" s="34"/>
      <c r="C1937" s="34" t="s">
        <v>1368</v>
      </c>
      <c r="D1937" s="35" t="s">
        <v>15</v>
      </c>
      <c r="E1937" s="35" t="s">
        <v>27</v>
      </c>
      <c r="F1937" s="36">
        <v>48.692700000000002</v>
      </c>
      <c r="G1937" s="37">
        <v>2264.21</v>
      </c>
      <c r="H1937" s="38">
        <f t="shared" si="60"/>
        <v>2222.0300000000002</v>
      </c>
      <c r="I1937" s="39">
        <f t="shared" si="61"/>
        <v>1.8982641998532796E-2</v>
      </c>
    </row>
    <row r="1938" spans="1:9" x14ac:dyDescent="0.35">
      <c r="A1938" s="33">
        <v>35207</v>
      </c>
      <c r="B1938" s="34"/>
      <c r="C1938" s="34" t="s">
        <v>1368</v>
      </c>
      <c r="D1938" s="35" t="s">
        <v>15</v>
      </c>
      <c r="E1938" s="35" t="s">
        <v>27</v>
      </c>
      <c r="F1938" s="36">
        <v>28.3827</v>
      </c>
      <c r="G1938" s="37">
        <v>1319.8</v>
      </c>
      <c r="H1938" s="38">
        <f t="shared" si="60"/>
        <v>1298.71</v>
      </c>
      <c r="I1938" s="39">
        <f t="shared" si="61"/>
        <v>1.6239191197418915E-2</v>
      </c>
    </row>
    <row r="1939" spans="1:9" x14ac:dyDescent="0.35">
      <c r="A1939" s="33">
        <v>35572</v>
      </c>
      <c r="B1939" s="34"/>
      <c r="C1939" s="34" t="s">
        <v>1369</v>
      </c>
      <c r="D1939" s="35" t="s">
        <v>22</v>
      </c>
      <c r="E1939" s="35" t="s">
        <v>20</v>
      </c>
      <c r="F1939" s="36"/>
      <c r="G1939" s="37"/>
      <c r="H1939" s="38">
        <f t="shared" si="60"/>
        <v>0</v>
      </c>
      <c r="I1939" s="39">
        <f t="shared" si="61"/>
        <v>0</v>
      </c>
    </row>
    <row r="1940" spans="1:9" x14ac:dyDescent="0.35">
      <c r="A1940" s="33">
        <v>35761</v>
      </c>
      <c r="B1940" s="34"/>
      <c r="C1940" s="34" t="s">
        <v>1370</v>
      </c>
      <c r="D1940" s="35" t="s">
        <v>15</v>
      </c>
      <c r="E1940" s="35" t="s">
        <v>18</v>
      </c>
      <c r="F1940" s="36">
        <v>28.3827</v>
      </c>
      <c r="G1940" s="37">
        <v>1319.8</v>
      </c>
      <c r="H1940" s="38">
        <f t="shared" si="60"/>
        <v>1298.71</v>
      </c>
      <c r="I1940" s="39">
        <f t="shared" si="61"/>
        <v>1.6239191197418915E-2</v>
      </c>
    </row>
    <row r="1941" spans="1:9" x14ac:dyDescent="0.35">
      <c r="A1941" s="33">
        <v>35875</v>
      </c>
      <c r="B1941" s="34"/>
      <c r="C1941" s="34" t="s">
        <v>1371</v>
      </c>
      <c r="D1941" s="35" t="s">
        <v>15</v>
      </c>
      <c r="E1941" s="35" t="s">
        <v>27</v>
      </c>
      <c r="F1941" s="36">
        <v>48.692700000000002</v>
      </c>
      <c r="G1941" s="37">
        <v>2264.21</v>
      </c>
      <c r="H1941" s="38">
        <f t="shared" si="60"/>
        <v>2222.0300000000002</v>
      </c>
      <c r="I1941" s="39">
        <f t="shared" si="61"/>
        <v>1.8982641998532796E-2</v>
      </c>
    </row>
    <row r="1942" spans="1:9" x14ac:dyDescent="0.35">
      <c r="A1942" s="33">
        <v>35876</v>
      </c>
      <c r="B1942" s="34"/>
      <c r="C1942" s="34" t="s">
        <v>1371</v>
      </c>
      <c r="D1942" s="35" t="s">
        <v>15</v>
      </c>
      <c r="E1942" s="35" t="s">
        <v>27</v>
      </c>
      <c r="F1942" s="36">
        <v>48.692700000000002</v>
      </c>
      <c r="G1942" s="37">
        <v>2264.21</v>
      </c>
      <c r="H1942" s="38">
        <f t="shared" si="60"/>
        <v>2222.0300000000002</v>
      </c>
      <c r="I1942" s="39">
        <f t="shared" si="61"/>
        <v>1.8982641998532796E-2</v>
      </c>
    </row>
    <row r="1943" spans="1:9" x14ac:dyDescent="0.35">
      <c r="A1943" s="33">
        <v>36000</v>
      </c>
      <c r="B1943" s="34"/>
      <c r="C1943" s="34" t="s">
        <v>1372</v>
      </c>
      <c r="D1943" s="35" t="s">
        <v>22</v>
      </c>
      <c r="E1943" s="35" t="s">
        <v>20</v>
      </c>
      <c r="F1943" s="36"/>
      <c r="G1943" s="37"/>
      <c r="H1943" s="38">
        <f t="shared" si="60"/>
        <v>0</v>
      </c>
      <c r="I1943" s="39">
        <f t="shared" si="61"/>
        <v>0</v>
      </c>
    </row>
    <row r="1944" spans="1:9" x14ac:dyDescent="0.35">
      <c r="A1944" s="33">
        <v>36002</v>
      </c>
      <c r="B1944" s="34"/>
      <c r="C1944" s="34" t="s">
        <v>1373</v>
      </c>
      <c r="D1944" s="35" t="s">
        <v>15</v>
      </c>
      <c r="E1944" s="35" t="s">
        <v>18</v>
      </c>
      <c r="F1944" s="36">
        <v>6.9325000000000001</v>
      </c>
      <c r="G1944" s="37">
        <v>322.36</v>
      </c>
      <c r="H1944" s="38">
        <f t="shared" si="60"/>
        <v>319.14999999999998</v>
      </c>
      <c r="I1944" s="39">
        <f t="shared" si="61"/>
        <v>1.0057966473445203E-2</v>
      </c>
    </row>
    <row r="1945" spans="1:9" x14ac:dyDescent="0.35">
      <c r="A1945" s="33">
        <v>36005</v>
      </c>
      <c r="B1945" s="34"/>
      <c r="C1945" s="34" t="s">
        <v>1374</v>
      </c>
      <c r="D1945" s="35" t="s">
        <v>22</v>
      </c>
      <c r="E1945" s="35" t="s">
        <v>20</v>
      </c>
      <c r="F1945" s="36"/>
      <c r="G1945" s="37"/>
      <c r="H1945" s="38">
        <f t="shared" si="60"/>
        <v>0</v>
      </c>
      <c r="I1945" s="39">
        <f t="shared" si="61"/>
        <v>0</v>
      </c>
    </row>
    <row r="1946" spans="1:9" x14ac:dyDescent="0.35">
      <c r="A1946" s="33">
        <v>36010</v>
      </c>
      <c r="B1946" s="34"/>
      <c r="C1946" s="34" t="s">
        <v>1375</v>
      </c>
      <c r="D1946" s="35" t="s">
        <v>22</v>
      </c>
      <c r="E1946" s="35" t="s">
        <v>20</v>
      </c>
      <c r="F1946" s="36"/>
      <c r="G1946" s="37"/>
      <c r="H1946" s="38">
        <f t="shared" si="60"/>
        <v>0</v>
      </c>
      <c r="I1946" s="39">
        <f t="shared" si="61"/>
        <v>0</v>
      </c>
    </row>
    <row r="1947" spans="1:9" x14ac:dyDescent="0.35">
      <c r="A1947" s="33">
        <v>36011</v>
      </c>
      <c r="B1947" s="34"/>
      <c r="C1947" s="34" t="s">
        <v>1375</v>
      </c>
      <c r="D1947" s="35" t="s">
        <v>22</v>
      </c>
      <c r="E1947" s="35" t="s">
        <v>20</v>
      </c>
      <c r="F1947" s="36"/>
      <c r="G1947" s="37"/>
      <c r="H1947" s="38">
        <f t="shared" si="60"/>
        <v>0</v>
      </c>
      <c r="I1947" s="39">
        <f t="shared" si="61"/>
        <v>0</v>
      </c>
    </row>
    <row r="1948" spans="1:9" x14ac:dyDescent="0.35">
      <c r="A1948" s="33">
        <v>36012</v>
      </c>
      <c r="B1948" s="34"/>
      <c r="C1948" s="34" t="s">
        <v>1375</v>
      </c>
      <c r="D1948" s="35" t="s">
        <v>22</v>
      </c>
      <c r="E1948" s="35" t="s">
        <v>20</v>
      </c>
      <c r="F1948" s="36"/>
      <c r="G1948" s="37"/>
      <c r="H1948" s="38">
        <f t="shared" si="60"/>
        <v>0</v>
      </c>
      <c r="I1948" s="39">
        <f t="shared" si="61"/>
        <v>0</v>
      </c>
    </row>
    <row r="1949" spans="1:9" x14ac:dyDescent="0.35">
      <c r="A1949" s="33">
        <v>36013</v>
      </c>
      <c r="B1949" s="34"/>
      <c r="C1949" s="34" t="s">
        <v>1376</v>
      </c>
      <c r="D1949" s="35" t="s">
        <v>22</v>
      </c>
      <c r="E1949" s="35" t="s">
        <v>20</v>
      </c>
      <c r="F1949" s="36"/>
      <c r="G1949" s="37"/>
      <c r="H1949" s="38">
        <f t="shared" si="60"/>
        <v>0</v>
      </c>
      <c r="I1949" s="39">
        <f t="shared" si="61"/>
        <v>0</v>
      </c>
    </row>
    <row r="1950" spans="1:9" x14ac:dyDescent="0.35">
      <c r="A1950" s="33">
        <v>36014</v>
      </c>
      <c r="B1950" s="34"/>
      <c r="C1950" s="34" t="s">
        <v>1376</v>
      </c>
      <c r="D1950" s="35" t="s">
        <v>22</v>
      </c>
      <c r="E1950" s="35" t="s">
        <v>20</v>
      </c>
      <c r="F1950" s="36"/>
      <c r="G1950" s="37"/>
      <c r="H1950" s="38">
        <f t="shared" si="60"/>
        <v>0</v>
      </c>
      <c r="I1950" s="39">
        <f t="shared" si="61"/>
        <v>0</v>
      </c>
    </row>
    <row r="1951" spans="1:9" x14ac:dyDescent="0.35">
      <c r="A1951" s="33">
        <v>36015</v>
      </c>
      <c r="B1951" s="34"/>
      <c r="C1951" s="34" t="s">
        <v>1376</v>
      </c>
      <c r="D1951" s="35" t="s">
        <v>22</v>
      </c>
      <c r="E1951" s="35" t="s">
        <v>20</v>
      </c>
      <c r="F1951" s="36"/>
      <c r="G1951" s="37"/>
      <c r="H1951" s="38">
        <f t="shared" si="60"/>
        <v>0</v>
      </c>
      <c r="I1951" s="39">
        <f t="shared" si="61"/>
        <v>0</v>
      </c>
    </row>
    <row r="1952" spans="1:9" x14ac:dyDescent="0.35">
      <c r="A1952" s="33">
        <v>36100</v>
      </c>
      <c r="B1952" s="34"/>
      <c r="C1952" s="34" t="s">
        <v>1377</v>
      </c>
      <c r="D1952" s="35" t="s">
        <v>22</v>
      </c>
      <c r="E1952" s="35" t="s">
        <v>20</v>
      </c>
      <c r="F1952" s="36"/>
      <c r="G1952" s="37"/>
      <c r="H1952" s="38">
        <f t="shared" si="60"/>
        <v>0</v>
      </c>
      <c r="I1952" s="39">
        <f t="shared" si="61"/>
        <v>0</v>
      </c>
    </row>
    <row r="1953" spans="1:9" x14ac:dyDescent="0.35">
      <c r="A1953" s="33">
        <v>36140</v>
      </c>
      <c r="B1953" s="34"/>
      <c r="C1953" s="34" t="s">
        <v>1378</v>
      </c>
      <c r="D1953" s="35" t="s">
        <v>22</v>
      </c>
      <c r="E1953" s="35" t="s">
        <v>20</v>
      </c>
      <c r="F1953" s="36"/>
      <c r="G1953" s="37"/>
      <c r="H1953" s="38">
        <f t="shared" si="60"/>
        <v>0</v>
      </c>
      <c r="I1953" s="39">
        <f t="shared" si="61"/>
        <v>0</v>
      </c>
    </row>
    <row r="1954" spans="1:9" x14ac:dyDescent="0.35">
      <c r="A1954" s="33">
        <v>36160</v>
      </c>
      <c r="B1954" s="34"/>
      <c r="C1954" s="34" t="s">
        <v>1379</v>
      </c>
      <c r="D1954" s="35" t="s">
        <v>22</v>
      </c>
      <c r="E1954" s="35" t="s">
        <v>20</v>
      </c>
      <c r="F1954" s="36"/>
      <c r="G1954" s="37"/>
      <c r="H1954" s="38">
        <f t="shared" si="60"/>
        <v>0</v>
      </c>
      <c r="I1954" s="39">
        <f t="shared" si="61"/>
        <v>0</v>
      </c>
    </row>
    <row r="1955" spans="1:9" x14ac:dyDescent="0.35">
      <c r="A1955" s="33">
        <v>36200</v>
      </c>
      <c r="B1955" s="34"/>
      <c r="C1955" s="34" t="s">
        <v>1380</v>
      </c>
      <c r="D1955" s="35" t="s">
        <v>22</v>
      </c>
      <c r="E1955" s="35" t="s">
        <v>20</v>
      </c>
      <c r="F1955" s="36"/>
      <c r="G1955" s="37"/>
      <c r="H1955" s="38">
        <f t="shared" si="60"/>
        <v>0</v>
      </c>
      <c r="I1955" s="39">
        <f t="shared" si="61"/>
        <v>0</v>
      </c>
    </row>
    <row r="1956" spans="1:9" x14ac:dyDescent="0.35">
      <c r="A1956" s="33">
        <v>36215</v>
      </c>
      <c r="B1956" s="34"/>
      <c r="C1956" s="34" t="s">
        <v>1376</v>
      </c>
      <c r="D1956" s="35" t="s">
        <v>22</v>
      </c>
      <c r="E1956" s="35" t="s">
        <v>20</v>
      </c>
      <c r="F1956" s="36"/>
      <c r="G1956" s="37"/>
      <c r="H1956" s="38">
        <f t="shared" si="60"/>
        <v>0</v>
      </c>
      <c r="I1956" s="39">
        <f t="shared" si="61"/>
        <v>0</v>
      </c>
    </row>
    <row r="1957" spans="1:9" x14ac:dyDescent="0.35">
      <c r="A1957" s="33">
        <v>36216</v>
      </c>
      <c r="B1957" s="34"/>
      <c r="C1957" s="34" t="s">
        <v>1376</v>
      </c>
      <c r="D1957" s="35" t="s">
        <v>22</v>
      </c>
      <c r="E1957" s="35" t="s">
        <v>20</v>
      </c>
      <c r="F1957" s="36"/>
      <c r="G1957" s="37"/>
      <c r="H1957" s="38">
        <f t="shared" si="60"/>
        <v>0</v>
      </c>
      <c r="I1957" s="39">
        <f t="shared" si="61"/>
        <v>0</v>
      </c>
    </row>
    <row r="1958" spans="1:9" x14ac:dyDescent="0.35">
      <c r="A1958" s="33">
        <v>36217</v>
      </c>
      <c r="B1958" s="34"/>
      <c r="C1958" s="34" t="s">
        <v>1376</v>
      </c>
      <c r="D1958" s="35" t="s">
        <v>22</v>
      </c>
      <c r="E1958" s="35" t="s">
        <v>20</v>
      </c>
      <c r="F1958" s="36"/>
      <c r="G1958" s="37"/>
      <c r="H1958" s="38">
        <f t="shared" si="60"/>
        <v>0</v>
      </c>
      <c r="I1958" s="39">
        <f t="shared" si="61"/>
        <v>0</v>
      </c>
    </row>
    <row r="1959" spans="1:9" x14ac:dyDescent="0.35">
      <c r="A1959" s="33">
        <v>36218</v>
      </c>
      <c r="B1959" s="34"/>
      <c r="C1959" s="34" t="s">
        <v>1376</v>
      </c>
      <c r="D1959" s="35" t="s">
        <v>22</v>
      </c>
      <c r="E1959" s="35" t="s">
        <v>20</v>
      </c>
      <c r="F1959" s="36"/>
      <c r="G1959" s="37"/>
      <c r="H1959" s="38">
        <f t="shared" si="60"/>
        <v>0</v>
      </c>
      <c r="I1959" s="39">
        <f t="shared" si="61"/>
        <v>0</v>
      </c>
    </row>
    <row r="1960" spans="1:9" x14ac:dyDescent="0.35">
      <c r="A1960" s="33">
        <v>36221</v>
      </c>
      <c r="B1960" s="34"/>
      <c r="C1960" s="34" t="s">
        <v>1381</v>
      </c>
      <c r="D1960" s="35" t="s">
        <v>22</v>
      </c>
      <c r="E1960" s="35" t="s">
        <v>20</v>
      </c>
      <c r="F1960" s="36"/>
      <c r="G1960" s="37"/>
      <c r="H1960" s="38">
        <f t="shared" si="60"/>
        <v>0</v>
      </c>
      <c r="I1960" s="39">
        <f t="shared" si="61"/>
        <v>0</v>
      </c>
    </row>
    <row r="1961" spans="1:9" x14ac:dyDescent="0.35">
      <c r="A1961" s="33">
        <v>36222</v>
      </c>
      <c r="B1961" s="34"/>
      <c r="C1961" s="34" t="s">
        <v>1382</v>
      </c>
      <c r="D1961" s="35" t="s">
        <v>22</v>
      </c>
      <c r="E1961" s="35" t="s">
        <v>20</v>
      </c>
      <c r="F1961" s="36"/>
      <c r="G1961" s="37"/>
      <c r="H1961" s="38">
        <f t="shared" si="60"/>
        <v>0</v>
      </c>
      <c r="I1961" s="39">
        <f t="shared" si="61"/>
        <v>0</v>
      </c>
    </row>
    <row r="1962" spans="1:9" x14ac:dyDescent="0.35">
      <c r="A1962" s="33">
        <v>36223</v>
      </c>
      <c r="B1962" s="34"/>
      <c r="C1962" s="34" t="s">
        <v>1382</v>
      </c>
      <c r="D1962" s="35" t="s">
        <v>22</v>
      </c>
      <c r="E1962" s="35" t="s">
        <v>20</v>
      </c>
      <c r="F1962" s="36"/>
      <c r="G1962" s="37"/>
      <c r="H1962" s="38">
        <f t="shared" si="60"/>
        <v>0</v>
      </c>
      <c r="I1962" s="39">
        <f t="shared" si="61"/>
        <v>0</v>
      </c>
    </row>
    <row r="1963" spans="1:9" x14ac:dyDescent="0.35">
      <c r="A1963" s="33">
        <v>36224</v>
      </c>
      <c r="B1963" s="34"/>
      <c r="C1963" s="34" t="s">
        <v>1383</v>
      </c>
      <c r="D1963" s="35" t="s">
        <v>22</v>
      </c>
      <c r="E1963" s="35" t="s">
        <v>20</v>
      </c>
      <c r="F1963" s="36"/>
      <c r="G1963" s="37"/>
      <c r="H1963" s="38">
        <f t="shared" si="60"/>
        <v>0</v>
      </c>
      <c r="I1963" s="39">
        <f t="shared" si="61"/>
        <v>0</v>
      </c>
    </row>
    <row r="1964" spans="1:9" x14ac:dyDescent="0.35">
      <c r="A1964" s="33">
        <v>36225</v>
      </c>
      <c r="B1964" s="34"/>
      <c r="C1964" s="34" t="s">
        <v>1384</v>
      </c>
      <c r="D1964" s="35" t="s">
        <v>22</v>
      </c>
      <c r="E1964" s="35" t="s">
        <v>20</v>
      </c>
      <c r="F1964" s="36"/>
      <c r="G1964" s="37"/>
      <c r="H1964" s="38">
        <f t="shared" si="60"/>
        <v>0</v>
      </c>
      <c r="I1964" s="39">
        <f t="shared" si="61"/>
        <v>0</v>
      </c>
    </row>
    <row r="1965" spans="1:9" x14ac:dyDescent="0.35">
      <c r="A1965" s="33">
        <v>36226</v>
      </c>
      <c r="B1965" s="34"/>
      <c r="C1965" s="34" t="s">
        <v>1385</v>
      </c>
      <c r="D1965" s="35" t="s">
        <v>22</v>
      </c>
      <c r="E1965" s="35" t="s">
        <v>20</v>
      </c>
      <c r="F1965" s="36"/>
      <c r="G1965" s="37"/>
      <c r="H1965" s="38">
        <f t="shared" si="60"/>
        <v>0</v>
      </c>
      <c r="I1965" s="39">
        <f t="shared" si="61"/>
        <v>0</v>
      </c>
    </row>
    <row r="1966" spans="1:9" x14ac:dyDescent="0.35">
      <c r="A1966" s="33">
        <v>36227</v>
      </c>
      <c r="B1966" s="34"/>
      <c r="C1966" s="34" t="s">
        <v>1386</v>
      </c>
      <c r="D1966" s="35" t="s">
        <v>22</v>
      </c>
      <c r="E1966" s="35" t="s">
        <v>20</v>
      </c>
      <c r="F1966" s="36"/>
      <c r="G1966" s="37"/>
      <c r="H1966" s="38">
        <f t="shared" si="60"/>
        <v>0</v>
      </c>
      <c r="I1966" s="39">
        <f t="shared" si="61"/>
        <v>0</v>
      </c>
    </row>
    <row r="1967" spans="1:9" x14ac:dyDescent="0.35">
      <c r="A1967" s="33">
        <v>36228</v>
      </c>
      <c r="B1967" s="34"/>
      <c r="C1967" s="34" t="s">
        <v>1387</v>
      </c>
      <c r="D1967" s="35" t="s">
        <v>22</v>
      </c>
      <c r="E1967" s="35" t="s">
        <v>20</v>
      </c>
      <c r="F1967" s="36"/>
      <c r="G1967" s="37"/>
      <c r="H1967" s="38">
        <f t="shared" si="60"/>
        <v>0</v>
      </c>
      <c r="I1967" s="39">
        <f t="shared" si="61"/>
        <v>0</v>
      </c>
    </row>
    <row r="1968" spans="1:9" x14ac:dyDescent="0.35">
      <c r="A1968" s="33">
        <v>36245</v>
      </c>
      <c r="B1968" s="34"/>
      <c r="C1968" s="34" t="s">
        <v>1388</v>
      </c>
      <c r="D1968" s="35" t="s">
        <v>22</v>
      </c>
      <c r="E1968" s="35" t="s">
        <v>20</v>
      </c>
      <c r="F1968" s="36"/>
      <c r="G1968" s="37"/>
      <c r="H1968" s="38">
        <f t="shared" si="60"/>
        <v>0</v>
      </c>
      <c r="I1968" s="39">
        <f t="shared" si="61"/>
        <v>0</v>
      </c>
    </row>
    <row r="1969" spans="1:9" x14ac:dyDescent="0.35">
      <c r="A1969" s="33">
        <v>36246</v>
      </c>
      <c r="B1969" s="34"/>
      <c r="C1969" s="34" t="s">
        <v>1389</v>
      </c>
      <c r="D1969" s="35" t="s">
        <v>22</v>
      </c>
      <c r="E1969" s="35" t="s">
        <v>20</v>
      </c>
      <c r="F1969" s="36"/>
      <c r="G1969" s="37"/>
      <c r="H1969" s="38">
        <f t="shared" si="60"/>
        <v>0</v>
      </c>
      <c r="I1969" s="39">
        <f t="shared" si="61"/>
        <v>0</v>
      </c>
    </row>
    <row r="1970" spans="1:9" x14ac:dyDescent="0.35">
      <c r="A1970" s="33">
        <v>36247</v>
      </c>
      <c r="B1970" s="34"/>
      <c r="C1970" s="34" t="s">
        <v>1390</v>
      </c>
      <c r="D1970" s="35" t="s">
        <v>22</v>
      </c>
      <c r="E1970" s="35" t="s">
        <v>20</v>
      </c>
      <c r="F1970" s="36"/>
      <c r="G1970" s="37"/>
      <c r="H1970" s="38">
        <f t="shared" si="60"/>
        <v>0</v>
      </c>
      <c r="I1970" s="39">
        <f t="shared" si="61"/>
        <v>0</v>
      </c>
    </row>
    <row r="1971" spans="1:9" x14ac:dyDescent="0.35">
      <c r="A1971" s="33">
        <v>36248</v>
      </c>
      <c r="B1971" s="34"/>
      <c r="C1971" s="34" t="s">
        <v>1391</v>
      </c>
      <c r="D1971" s="35" t="s">
        <v>22</v>
      </c>
      <c r="E1971" s="35" t="s">
        <v>20</v>
      </c>
      <c r="F1971" s="36"/>
      <c r="G1971" s="37"/>
      <c r="H1971" s="38">
        <f t="shared" si="60"/>
        <v>0</v>
      </c>
      <c r="I1971" s="39">
        <f t="shared" si="61"/>
        <v>0</v>
      </c>
    </row>
    <row r="1972" spans="1:9" x14ac:dyDescent="0.35">
      <c r="A1972" s="33">
        <v>36251</v>
      </c>
      <c r="B1972" s="34"/>
      <c r="C1972" s="34" t="s">
        <v>1392</v>
      </c>
      <c r="D1972" s="35" t="s">
        <v>22</v>
      </c>
      <c r="E1972" s="35" t="s">
        <v>20</v>
      </c>
      <c r="F1972" s="36"/>
      <c r="G1972" s="37"/>
      <c r="H1972" s="38">
        <f t="shared" si="60"/>
        <v>0</v>
      </c>
      <c r="I1972" s="39">
        <f t="shared" si="61"/>
        <v>0</v>
      </c>
    </row>
    <row r="1973" spans="1:9" x14ac:dyDescent="0.35">
      <c r="A1973" s="33">
        <v>36252</v>
      </c>
      <c r="B1973" s="34"/>
      <c r="C1973" s="34" t="s">
        <v>1393</v>
      </c>
      <c r="D1973" s="35" t="s">
        <v>22</v>
      </c>
      <c r="E1973" s="35" t="s">
        <v>20</v>
      </c>
      <c r="F1973" s="36"/>
      <c r="G1973" s="37"/>
      <c r="H1973" s="38">
        <f t="shared" si="60"/>
        <v>0</v>
      </c>
      <c r="I1973" s="39">
        <f t="shared" si="61"/>
        <v>0</v>
      </c>
    </row>
    <row r="1974" spans="1:9" x14ac:dyDescent="0.35">
      <c r="A1974" s="33">
        <v>36253</v>
      </c>
      <c r="B1974" s="34"/>
      <c r="C1974" s="34" t="s">
        <v>1394</v>
      </c>
      <c r="D1974" s="35" t="s">
        <v>22</v>
      </c>
      <c r="E1974" s="35" t="s">
        <v>20</v>
      </c>
      <c r="F1974" s="36"/>
      <c r="G1974" s="37"/>
      <c r="H1974" s="38">
        <f t="shared" si="60"/>
        <v>0</v>
      </c>
      <c r="I1974" s="39">
        <f t="shared" si="61"/>
        <v>0</v>
      </c>
    </row>
    <row r="1975" spans="1:9" x14ac:dyDescent="0.35">
      <c r="A1975" s="33">
        <v>36254</v>
      </c>
      <c r="B1975" s="34"/>
      <c r="C1975" s="34" t="s">
        <v>1395</v>
      </c>
      <c r="D1975" s="35" t="s">
        <v>22</v>
      </c>
      <c r="E1975" s="35" t="s">
        <v>20</v>
      </c>
      <c r="F1975" s="36"/>
      <c r="G1975" s="37"/>
      <c r="H1975" s="38">
        <f t="shared" si="60"/>
        <v>0</v>
      </c>
      <c r="I1975" s="39">
        <f t="shared" si="61"/>
        <v>0</v>
      </c>
    </row>
    <row r="1976" spans="1:9" x14ac:dyDescent="0.35">
      <c r="A1976" s="33">
        <v>36260</v>
      </c>
      <c r="B1976" s="34"/>
      <c r="C1976" s="34" t="s">
        <v>1396</v>
      </c>
      <c r="D1976" s="35" t="s">
        <v>15</v>
      </c>
      <c r="E1976" s="35" t="s">
        <v>114</v>
      </c>
      <c r="F1976" s="36">
        <v>85.565799999999996</v>
      </c>
      <c r="G1976" s="37">
        <v>3978.81</v>
      </c>
      <c r="H1976" s="38">
        <f t="shared" si="60"/>
        <v>3059.51</v>
      </c>
      <c r="I1976" s="39">
        <f t="shared" si="61"/>
        <v>0.30047295155106524</v>
      </c>
    </row>
    <row r="1977" spans="1:9" x14ac:dyDescent="0.35">
      <c r="A1977" s="33">
        <v>36261</v>
      </c>
      <c r="B1977" s="34"/>
      <c r="C1977" s="34" t="s">
        <v>1397</v>
      </c>
      <c r="D1977" s="35" t="s">
        <v>15</v>
      </c>
      <c r="E1977" s="35" t="s">
        <v>114</v>
      </c>
      <c r="F1977" s="36">
        <v>63.721499999999999</v>
      </c>
      <c r="G1977" s="37">
        <v>2963.05</v>
      </c>
      <c r="H1977" s="38">
        <f t="shared" si="60"/>
        <v>2161.7399999999998</v>
      </c>
      <c r="I1977" s="39">
        <f t="shared" si="61"/>
        <v>0.37067824992829873</v>
      </c>
    </row>
    <row r="1978" spans="1:9" x14ac:dyDescent="0.35">
      <c r="A1978" s="33">
        <v>36262</v>
      </c>
      <c r="B1978" s="34"/>
      <c r="C1978" s="34" t="s">
        <v>1398</v>
      </c>
      <c r="D1978" s="35" t="s">
        <v>22</v>
      </c>
      <c r="E1978" s="35" t="s">
        <v>18</v>
      </c>
      <c r="F1978" s="36">
        <v>35.970300000000002</v>
      </c>
      <c r="G1978" s="37">
        <v>1672.62</v>
      </c>
      <c r="H1978" s="38">
        <f t="shared" si="60"/>
        <v>1494.19</v>
      </c>
      <c r="I1978" s="39">
        <f t="shared" si="61"/>
        <v>0.11941587080625612</v>
      </c>
    </row>
    <row r="1979" spans="1:9" x14ac:dyDescent="0.35">
      <c r="A1979" s="33">
        <v>36400</v>
      </c>
      <c r="B1979" s="34"/>
      <c r="C1979" s="34" t="s">
        <v>1399</v>
      </c>
      <c r="D1979" s="35" t="s">
        <v>22</v>
      </c>
      <c r="E1979" s="35" t="s">
        <v>20</v>
      </c>
      <c r="F1979" s="36"/>
      <c r="G1979" s="37"/>
      <c r="H1979" s="38">
        <f t="shared" si="60"/>
        <v>0</v>
      </c>
      <c r="I1979" s="39">
        <f t="shared" si="61"/>
        <v>0</v>
      </c>
    </row>
    <row r="1980" spans="1:9" x14ac:dyDescent="0.35">
      <c r="A1980" s="33">
        <v>36405</v>
      </c>
      <c r="B1980" s="34"/>
      <c r="C1980" s="34" t="s">
        <v>1400</v>
      </c>
      <c r="D1980" s="35" t="s">
        <v>22</v>
      </c>
      <c r="E1980" s="35" t="s">
        <v>20</v>
      </c>
      <c r="F1980" s="36"/>
      <c r="G1980" s="37"/>
      <c r="H1980" s="38">
        <f t="shared" si="60"/>
        <v>0</v>
      </c>
      <c r="I1980" s="39">
        <f t="shared" si="61"/>
        <v>0</v>
      </c>
    </row>
    <row r="1981" spans="1:9" x14ac:dyDescent="0.35">
      <c r="A1981" s="33">
        <v>36406</v>
      </c>
      <c r="B1981" s="34"/>
      <c r="C1981" s="34" t="s">
        <v>1401</v>
      </c>
      <c r="D1981" s="35" t="s">
        <v>22</v>
      </c>
      <c r="E1981" s="35" t="s">
        <v>20</v>
      </c>
      <c r="F1981" s="36"/>
      <c r="G1981" s="37"/>
      <c r="H1981" s="38">
        <f t="shared" si="60"/>
        <v>0</v>
      </c>
      <c r="I1981" s="39">
        <f t="shared" si="61"/>
        <v>0</v>
      </c>
    </row>
    <row r="1982" spans="1:9" x14ac:dyDescent="0.35">
      <c r="A1982" s="33">
        <v>36410</v>
      </c>
      <c r="B1982" s="34"/>
      <c r="C1982" s="34" t="s">
        <v>1402</v>
      </c>
      <c r="D1982" s="35" t="s">
        <v>22</v>
      </c>
      <c r="E1982" s="35" t="s">
        <v>20</v>
      </c>
      <c r="F1982" s="36"/>
      <c r="G1982" s="37"/>
      <c r="H1982" s="38">
        <f t="shared" si="60"/>
        <v>0</v>
      </c>
      <c r="I1982" s="39">
        <f t="shared" si="61"/>
        <v>0</v>
      </c>
    </row>
    <row r="1983" spans="1:9" x14ac:dyDescent="0.35">
      <c r="A1983" s="33">
        <v>36416</v>
      </c>
      <c r="B1983" s="34"/>
      <c r="C1983" s="34" t="s">
        <v>1403</v>
      </c>
      <c r="D1983" s="35" t="s">
        <v>22</v>
      </c>
      <c r="E1983" s="35" t="s">
        <v>20</v>
      </c>
      <c r="F1983" s="36"/>
      <c r="G1983" s="37"/>
      <c r="H1983" s="38">
        <f t="shared" si="60"/>
        <v>0</v>
      </c>
      <c r="I1983" s="39">
        <f t="shared" si="61"/>
        <v>0</v>
      </c>
    </row>
    <row r="1984" spans="1:9" x14ac:dyDescent="0.35">
      <c r="A1984" s="33">
        <v>36420</v>
      </c>
      <c r="B1984" s="34"/>
      <c r="C1984" s="34" t="s">
        <v>1404</v>
      </c>
      <c r="D1984" s="35" t="s">
        <v>22</v>
      </c>
      <c r="E1984" s="35" t="s">
        <v>20</v>
      </c>
      <c r="F1984" s="36"/>
      <c r="G1984" s="37"/>
      <c r="H1984" s="38">
        <f t="shared" si="60"/>
        <v>0</v>
      </c>
      <c r="I1984" s="39">
        <f t="shared" si="61"/>
        <v>0</v>
      </c>
    </row>
    <row r="1985" spans="1:9" x14ac:dyDescent="0.35">
      <c r="A1985" s="33">
        <v>36425</v>
      </c>
      <c r="B1985" s="34"/>
      <c r="C1985" s="34" t="s">
        <v>1405</v>
      </c>
      <c r="D1985" s="35" t="s">
        <v>22</v>
      </c>
      <c r="E1985" s="35" t="s">
        <v>20</v>
      </c>
      <c r="F1985" s="36"/>
      <c r="G1985" s="37"/>
      <c r="H1985" s="38">
        <f t="shared" si="60"/>
        <v>0</v>
      </c>
      <c r="I1985" s="39">
        <f t="shared" si="61"/>
        <v>0</v>
      </c>
    </row>
    <row r="1986" spans="1:9" x14ac:dyDescent="0.35">
      <c r="A1986" s="33">
        <v>36430</v>
      </c>
      <c r="B1986" s="34"/>
      <c r="C1986" s="34" t="s">
        <v>1406</v>
      </c>
      <c r="D1986" s="35" t="s">
        <v>22</v>
      </c>
      <c r="E1986" s="35" t="s">
        <v>16</v>
      </c>
      <c r="F1986" s="36"/>
      <c r="G1986" s="37">
        <v>31.33</v>
      </c>
      <c r="H1986" s="38">
        <f t="shared" si="60"/>
        <v>35.28</v>
      </c>
      <c r="I1986" s="39">
        <f t="shared" si="61"/>
        <v>-0.11196145124716561</v>
      </c>
    </row>
    <row r="1987" spans="1:9" x14ac:dyDescent="0.35">
      <c r="A1987" s="33">
        <v>36440</v>
      </c>
      <c r="B1987" s="34"/>
      <c r="C1987" s="34" t="s">
        <v>1407</v>
      </c>
      <c r="D1987" s="35" t="s">
        <v>22</v>
      </c>
      <c r="E1987" s="35" t="s">
        <v>298</v>
      </c>
      <c r="F1987" s="36">
        <v>4.2713000000000001</v>
      </c>
      <c r="G1987" s="37">
        <v>198.62</v>
      </c>
      <c r="H1987" s="38">
        <f t="shared" si="60"/>
        <v>195.41</v>
      </c>
      <c r="I1987" s="39">
        <f t="shared" si="61"/>
        <v>1.6426999641778864E-2</v>
      </c>
    </row>
    <row r="1988" spans="1:9" x14ac:dyDescent="0.35">
      <c r="A1988" s="33">
        <v>36450</v>
      </c>
      <c r="B1988" s="34"/>
      <c r="C1988" s="34" t="s">
        <v>1408</v>
      </c>
      <c r="D1988" s="35" t="s">
        <v>22</v>
      </c>
      <c r="E1988" s="35" t="s">
        <v>298</v>
      </c>
      <c r="F1988" s="36">
        <v>4.2713000000000001</v>
      </c>
      <c r="G1988" s="37">
        <v>198.62</v>
      </c>
      <c r="H1988" s="38">
        <f t="shared" si="60"/>
        <v>195.41</v>
      </c>
      <c r="I1988" s="39">
        <f t="shared" si="61"/>
        <v>1.6426999641778864E-2</v>
      </c>
    </row>
    <row r="1989" spans="1:9" x14ac:dyDescent="0.35">
      <c r="A1989" s="33">
        <v>36455</v>
      </c>
      <c r="B1989" s="34"/>
      <c r="C1989" s="34" t="s">
        <v>1409</v>
      </c>
      <c r="D1989" s="35" t="s">
        <v>22</v>
      </c>
      <c r="E1989" s="35" t="s">
        <v>18</v>
      </c>
      <c r="F1989" s="36">
        <v>4.2713000000000001</v>
      </c>
      <c r="G1989" s="37">
        <v>198.62</v>
      </c>
      <c r="H1989" s="38">
        <f t="shared" si="60"/>
        <v>195.41</v>
      </c>
      <c r="I1989" s="39">
        <f t="shared" si="61"/>
        <v>1.6426999641778864E-2</v>
      </c>
    </row>
    <row r="1990" spans="1:9" x14ac:dyDescent="0.35">
      <c r="A1990" s="33">
        <v>36465</v>
      </c>
      <c r="B1990" s="34"/>
      <c r="C1990" s="34" t="s">
        <v>1410</v>
      </c>
      <c r="D1990" s="35" t="s">
        <v>15</v>
      </c>
      <c r="E1990" s="35" t="s">
        <v>18</v>
      </c>
      <c r="F1990" s="36">
        <v>17.431699999999999</v>
      </c>
      <c r="G1990" s="37">
        <v>810.57</v>
      </c>
      <c r="H1990" s="38">
        <f t="shared" si="60"/>
        <v>817.15</v>
      </c>
      <c r="I1990" s="39">
        <f t="shared" si="61"/>
        <v>-8.052377164535187E-3</v>
      </c>
    </row>
    <row r="1991" spans="1:9" x14ac:dyDescent="0.35">
      <c r="A1991" s="33">
        <v>36466</v>
      </c>
      <c r="B1991" s="34"/>
      <c r="C1991" s="34" t="s">
        <v>1411</v>
      </c>
      <c r="D1991" s="35" t="s">
        <v>15</v>
      </c>
      <c r="E1991" s="35" t="s">
        <v>18</v>
      </c>
      <c r="F1991" s="36">
        <v>17.431699999999999</v>
      </c>
      <c r="G1991" s="37">
        <v>810.57</v>
      </c>
      <c r="H1991" s="38">
        <f t="shared" si="60"/>
        <v>817.15</v>
      </c>
      <c r="I1991" s="39">
        <f t="shared" si="61"/>
        <v>-8.052377164535187E-3</v>
      </c>
    </row>
    <row r="1992" spans="1:9" x14ac:dyDescent="0.35">
      <c r="A1992" s="33">
        <v>36468</v>
      </c>
      <c r="B1992" s="34"/>
      <c r="C1992" s="34" t="s">
        <v>1412</v>
      </c>
      <c r="D1992" s="35" t="s">
        <v>22</v>
      </c>
      <c r="E1992" s="35" t="s">
        <v>20</v>
      </c>
      <c r="F1992" s="36"/>
      <c r="G1992" s="37"/>
      <c r="H1992" s="38">
        <f t="shared" si="60"/>
        <v>0</v>
      </c>
      <c r="I1992" s="39">
        <f t="shared" si="61"/>
        <v>0</v>
      </c>
    </row>
    <row r="1993" spans="1:9" x14ac:dyDescent="0.35">
      <c r="A1993" s="33">
        <v>36470</v>
      </c>
      <c r="B1993" s="34"/>
      <c r="C1993" s="34" t="s">
        <v>1413</v>
      </c>
      <c r="D1993" s="35" t="s">
        <v>15</v>
      </c>
      <c r="E1993" s="35" t="s">
        <v>16</v>
      </c>
      <c r="F1993" s="36"/>
      <c r="G1993" s="37">
        <v>78.5</v>
      </c>
      <c r="H1993" s="38">
        <f t="shared" si="60"/>
        <v>75.959999999999994</v>
      </c>
      <c r="I1993" s="39">
        <f t="shared" si="61"/>
        <v>3.3438651922064327E-2</v>
      </c>
    </row>
    <row r="1994" spans="1:9" x14ac:dyDescent="0.35">
      <c r="A1994" s="33">
        <v>36471</v>
      </c>
      <c r="B1994" s="34"/>
      <c r="C1994" s="34" t="s">
        <v>1414</v>
      </c>
      <c r="D1994" s="35" t="s">
        <v>15</v>
      </c>
      <c r="E1994" s="35" t="s">
        <v>16</v>
      </c>
      <c r="F1994" s="36"/>
      <c r="G1994" s="37">
        <v>137.19999999999999</v>
      </c>
      <c r="H1994" s="38">
        <f t="shared" si="60"/>
        <v>130.68</v>
      </c>
      <c r="I1994" s="39">
        <f t="shared" si="61"/>
        <v>4.9892868074686111E-2</v>
      </c>
    </row>
    <row r="1995" spans="1:9" x14ac:dyDescent="0.35">
      <c r="A1995" s="33">
        <v>36473</v>
      </c>
      <c r="B1995" s="34"/>
      <c r="C1995" s="34" t="s">
        <v>1415</v>
      </c>
      <c r="D1995" s="35" t="s">
        <v>15</v>
      </c>
      <c r="E1995" s="35" t="s">
        <v>16</v>
      </c>
      <c r="F1995" s="36"/>
      <c r="G1995" s="37">
        <v>1277.6400000000001</v>
      </c>
      <c r="H1995" s="38">
        <f t="shared" si="60"/>
        <v>1298.71</v>
      </c>
      <c r="I1995" s="39">
        <f t="shared" si="61"/>
        <v>-1.6223791300598235E-2</v>
      </c>
    </row>
    <row r="1996" spans="1:9" x14ac:dyDescent="0.35">
      <c r="A1996" s="33">
        <v>36474</v>
      </c>
      <c r="B1996" s="34"/>
      <c r="C1996" s="34" t="s">
        <v>1416</v>
      </c>
      <c r="D1996" s="35" t="s">
        <v>22</v>
      </c>
      <c r="E1996" s="35" t="s">
        <v>20</v>
      </c>
      <c r="F1996" s="36"/>
      <c r="G1996" s="37"/>
      <c r="H1996" s="38">
        <f t="shared" ref="H1996:H2059" si="62">IF(ISERROR(VLOOKUP(A1996,Rates2018,8,FALSE)),0,VLOOKUP(A1996,Rates2018,8,FALSE))</f>
        <v>0</v>
      </c>
      <c r="I1996" s="39">
        <f t="shared" si="61"/>
        <v>0</v>
      </c>
    </row>
    <row r="1997" spans="1:9" x14ac:dyDescent="0.35">
      <c r="A1997" s="33">
        <v>36475</v>
      </c>
      <c r="B1997" s="34"/>
      <c r="C1997" s="34" t="s">
        <v>1417</v>
      </c>
      <c r="D1997" s="35" t="s">
        <v>15</v>
      </c>
      <c r="E1997" s="35" t="s">
        <v>27</v>
      </c>
      <c r="F1997" s="36">
        <v>28.3827</v>
      </c>
      <c r="G1997" s="37">
        <v>1319.8</v>
      </c>
      <c r="H1997" s="38">
        <f t="shared" si="62"/>
        <v>1298.71</v>
      </c>
      <c r="I1997" s="39">
        <f t="shared" ref="I1997:I2060" si="63">IFERROR((G1997-H1997)/H1997,0)</f>
        <v>1.6239191197418915E-2</v>
      </c>
    </row>
    <row r="1998" spans="1:9" x14ac:dyDescent="0.35">
      <c r="A1998" s="33">
        <v>36476</v>
      </c>
      <c r="B1998" s="34"/>
      <c r="C1998" s="34" t="s">
        <v>1418</v>
      </c>
      <c r="D1998" s="35" t="s">
        <v>22</v>
      </c>
      <c r="E1998" s="35" t="s">
        <v>20</v>
      </c>
      <c r="F1998" s="36"/>
      <c r="G1998" s="37"/>
      <c r="H1998" s="38">
        <f t="shared" si="62"/>
        <v>0</v>
      </c>
      <c r="I1998" s="39">
        <f t="shared" si="63"/>
        <v>0</v>
      </c>
    </row>
    <row r="1999" spans="1:9" x14ac:dyDescent="0.35">
      <c r="A1999" s="33">
        <v>36478</v>
      </c>
      <c r="B1999" s="34"/>
      <c r="C1999" s="34" t="s">
        <v>1419</v>
      </c>
      <c r="D1999" s="35" t="s">
        <v>15</v>
      </c>
      <c r="E1999" s="35" t="s">
        <v>27</v>
      </c>
      <c r="F1999" s="36">
        <v>28.3827</v>
      </c>
      <c r="G1999" s="37">
        <v>1319.8</v>
      </c>
      <c r="H1999" s="38">
        <f t="shared" si="62"/>
        <v>1298.71</v>
      </c>
      <c r="I1999" s="39">
        <f t="shared" si="63"/>
        <v>1.6239191197418915E-2</v>
      </c>
    </row>
    <row r="2000" spans="1:9" x14ac:dyDescent="0.35">
      <c r="A2000" s="33">
        <v>36479</v>
      </c>
      <c r="B2000" s="34"/>
      <c r="C2000" s="34" t="s">
        <v>1420</v>
      </c>
      <c r="D2000" s="35" t="s">
        <v>22</v>
      </c>
      <c r="E2000" s="35" t="s">
        <v>20</v>
      </c>
      <c r="F2000" s="36"/>
      <c r="G2000" s="37"/>
      <c r="H2000" s="38">
        <f t="shared" si="62"/>
        <v>0</v>
      </c>
      <c r="I2000" s="39">
        <f t="shared" si="63"/>
        <v>0</v>
      </c>
    </row>
    <row r="2001" spans="1:9" x14ac:dyDescent="0.35">
      <c r="A2001" s="33">
        <v>36481</v>
      </c>
      <c r="B2001" s="34"/>
      <c r="C2001" s="34" t="s">
        <v>1421</v>
      </c>
      <c r="D2001" s="35" t="s">
        <v>22</v>
      </c>
      <c r="E2001" s="35" t="s">
        <v>20</v>
      </c>
      <c r="F2001" s="36"/>
      <c r="G2001" s="37"/>
      <c r="H2001" s="38">
        <f t="shared" si="62"/>
        <v>0</v>
      </c>
      <c r="I2001" s="39">
        <f t="shared" si="63"/>
        <v>0</v>
      </c>
    </row>
    <row r="2002" spans="1:9" x14ac:dyDescent="0.35">
      <c r="A2002" s="33">
        <v>36482</v>
      </c>
      <c r="B2002" s="34"/>
      <c r="C2002" s="34" t="s">
        <v>1422</v>
      </c>
      <c r="D2002" s="35" t="s">
        <v>15</v>
      </c>
      <c r="E2002" s="35" t="s">
        <v>18</v>
      </c>
      <c r="F2002" s="36">
        <v>48.692700000000002</v>
      </c>
      <c r="G2002" s="37">
        <v>2264.21</v>
      </c>
      <c r="H2002" s="38">
        <f t="shared" si="62"/>
        <v>2222.0300000000002</v>
      </c>
      <c r="I2002" s="39">
        <f t="shared" si="63"/>
        <v>1.8982641998532796E-2</v>
      </c>
    </row>
    <row r="2003" spans="1:9" x14ac:dyDescent="0.35">
      <c r="A2003" s="33">
        <v>36483</v>
      </c>
      <c r="B2003" s="34"/>
      <c r="C2003" s="34" t="s">
        <v>1423</v>
      </c>
      <c r="D2003" s="35" t="s">
        <v>22</v>
      </c>
      <c r="E2003" s="35" t="s">
        <v>20</v>
      </c>
      <c r="F2003" s="36"/>
      <c r="G2003" s="37"/>
      <c r="H2003" s="38">
        <f t="shared" si="62"/>
        <v>0</v>
      </c>
      <c r="I2003" s="39">
        <f t="shared" si="63"/>
        <v>0</v>
      </c>
    </row>
    <row r="2004" spans="1:9" x14ac:dyDescent="0.35">
      <c r="A2004" s="33">
        <v>36500</v>
      </c>
      <c r="B2004" s="34"/>
      <c r="C2004" s="34" t="s">
        <v>1421</v>
      </c>
      <c r="D2004" s="35" t="s">
        <v>22</v>
      </c>
      <c r="E2004" s="35" t="s">
        <v>20</v>
      </c>
      <c r="F2004" s="36"/>
      <c r="G2004" s="37"/>
      <c r="H2004" s="38">
        <f t="shared" si="62"/>
        <v>0</v>
      </c>
      <c r="I2004" s="39">
        <f t="shared" si="63"/>
        <v>0</v>
      </c>
    </row>
    <row r="2005" spans="1:9" x14ac:dyDescent="0.35">
      <c r="A2005" s="33">
        <v>36510</v>
      </c>
      <c r="B2005" s="34"/>
      <c r="C2005" s="34" t="s">
        <v>1421</v>
      </c>
      <c r="D2005" s="35" t="s">
        <v>22</v>
      </c>
      <c r="E2005" s="35" t="s">
        <v>20</v>
      </c>
      <c r="F2005" s="36"/>
      <c r="G2005" s="37"/>
      <c r="H2005" s="38">
        <f t="shared" si="62"/>
        <v>0</v>
      </c>
      <c r="I2005" s="39">
        <f t="shared" si="63"/>
        <v>0</v>
      </c>
    </row>
    <row r="2006" spans="1:9" x14ac:dyDescent="0.35">
      <c r="A2006" s="33">
        <v>36511</v>
      </c>
      <c r="B2006" s="34"/>
      <c r="C2006" s="34" t="s">
        <v>1424</v>
      </c>
      <c r="D2006" s="35" t="s">
        <v>22</v>
      </c>
      <c r="E2006" s="35" t="s">
        <v>18</v>
      </c>
      <c r="F2006" s="36">
        <v>13.6244</v>
      </c>
      <c r="G2006" s="37">
        <v>633.53</v>
      </c>
      <c r="H2006" s="38">
        <f t="shared" si="62"/>
        <v>636.52</v>
      </c>
      <c r="I2006" s="39">
        <f t="shared" si="63"/>
        <v>-4.6974172060579543E-3</v>
      </c>
    </row>
    <row r="2007" spans="1:9" x14ac:dyDescent="0.35">
      <c r="A2007" s="33">
        <v>36512</v>
      </c>
      <c r="B2007" s="34"/>
      <c r="C2007" s="34" t="s">
        <v>1425</v>
      </c>
      <c r="D2007" s="35" t="s">
        <v>22</v>
      </c>
      <c r="E2007" s="35" t="s">
        <v>18</v>
      </c>
      <c r="F2007" s="36">
        <v>13.6244</v>
      </c>
      <c r="G2007" s="37">
        <v>633.53</v>
      </c>
      <c r="H2007" s="38">
        <f t="shared" si="62"/>
        <v>636.52</v>
      </c>
      <c r="I2007" s="39">
        <f t="shared" si="63"/>
        <v>-4.6974172060579543E-3</v>
      </c>
    </row>
    <row r="2008" spans="1:9" x14ac:dyDescent="0.35">
      <c r="A2008" s="33">
        <v>36513</v>
      </c>
      <c r="B2008" s="34"/>
      <c r="C2008" s="34" t="s">
        <v>1426</v>
      </c>
      <c r="D2008" s="35" t="s">
        <v>22</v>
      </c>
      <c r="E2008" s="35" t="s">
        <v>298</v>
      </c>
      <c r="F2008" s="36">
        <v>4.2713000000000001</v>
      </c>
      <c r="G2008" s="37">
        <v>198.62</v>
      </c>
      <c r="H2008" s="38">
        <f t="shared" si="62"/>
        <v>195.41</v>
      </c>
      <c r="I2008" s="39">
        <f t="shared" si="63"/>
        <v>1.6426999641778864E-2</v>
      </c>
    </row>
    <row r="2009" spans="1:9" x14ac:dyDescent="0.35">
      <c r="A2009" s="33">
        <v>36514</v>
      </c>
      <c r="B2009" s="34"/>
      <c r="C2009" s="34" t="s">
        <v>1427</v>
      </c>
      <c r="D2009" s="35" t="s">
        <v>22</v>
      </c>
      <c r="E2009" s="35" t="s">
        <v>18</v>
      </c>
      <c r="F2009" s="36">
        <v>13.6244</v>
      </c>
      <c r="G2009" s="37">
        <v>633.53</v>
      </c>
      <c r="H2009" s="38">
        <f t="shared" si="62"/>
        <v>636.52</v>
      </c>
      <c r="I2009" s="39">
        <f t="shared" si="63"/>
        <v>-4.6974172060579543E-3</v>
      </c>
    </row>
    <row r="2010" spans="1:9" x14ac:dyDescent="0.35">
      <c r="A2010" s="33">
        <v>36516</v>
      </c>
      <c r="B2010" s="34"/>
      <c r="C2010" s="34" t="s">
        <v>1428</v>
      </c>
      <c r="D2010" s="35" t="s">
        <v>22</v>
      </c>
      <c r="E2010" s="35" t="s">
        <v>51</v>
      </c>
      <c r="F2010" s="36">
        <v>43.586399999999998</v>
      </c>
      <c r="G2010" s="37">
        <v>2026.77</v>
      </c>
      <c r="H2010" s="38">
        <f t="shared" si="62"/>
        <v>1927.74</v>
      </c>
      <c r="I2010" s="39">
        <f t="shared" si="63"/>
        <v>5.1371035513087852E-2</v>
      </c>
    </row>
    <row r="2011" spans="1:9" x14ac:dyDescent="0.35">
      <c r="A2011" s="33">
        <v>36522</v>
      </c>
      <c r="B2011" s="34"/>
      <c r="C2011" s="34" t="s">
        <v>1429</v>
      </c>
      <c r="D2011" s="35" t="s">
        <v>22</v>
      </c>
      <c r="E2011" s="35" t="s">
        <v>18</v>
      </c>
      <c r="F2011" s="36">
        <v>43.586399999999998</v>
      </c>
      <c r="G2011" s="37">
        <v>2026.77</v>
      </c>
      <c r="H2011" s="38">
        <f t="shared" si="62"/>
        <v>1927.74</v>
      </c>
      <c r="I2011" s="39">
        <f t="shared" si="63"/>
        <v>5.1371035513087852E-2</v>
      </c>
    </row>
    <row r="2012" spans="1:9" x14ac:dyDescent="0.35">
      <c r="A2012" s="33">
        <v>36555</v>
      </c>
      <c r="B2012" s="34"/>
      <c r="C2012" s="34" t="s">
        <v>1430</v>
      </c>
      <c r="D2012" s="35" t="s">
        <v>15</v>
      </c>
      <c r="E2012" s="35" t="s">
        <v>27</v>
      </c>
      <c r="F2012" s="36">
        <v>12.309799999999999</v>
      </c>
      <c r="G2012" s="37">
        <v>572.41</v>
      </c>
      <c r="H2012" s="38">
        <f t="shared" si="62"/>
        <v>512.13</v>
      </c>
      <c r="I2012" s="39">
        <f t="shared" si="63"/>
        <v>0.11770448909456578</v>
      </c>
    </row>
    <row r="2013" spans="1:9" x14ac:dyDescent="0.35">
      <c r="A2013" s="33">
        <v>36556</v>
      </c>
      <c r="B2013" s="34"/>
      <c r="C2013" s="34" t="s">
        <v>1430</v>
      </c>
      <c r="D2013" s="35" t="s">
        <v>15</v>
      </c>
      <c r="E2013" s="35" t="s">
        <v>27</v>
      </c>
      <c r="F2013" s="36">
        <v>12.309799999999999</v>
      </c>
      <c r="G2013" s="37">
        <v>572.41</v>
      </c>
      <c r="H2013" s="38">
        <f t="shared" si="62"/>
        <v>512.13</v>
      </c>
      <c r="I2013" s="39">
        <f t="shared" si="63"/>
        <v>0.11770448909456578</v>
      </c>
    </row>
    <row r="2014" spans="1:9" x14ac:dyDescent="0.35">
      <c r="A2014" s="33">
        <v>36557</v>
      </c>
      <c r="B2014" s="34"/>
      <c r="C2014" s="34" t="s">
        <v>1431</v>
      </c>
      <c r="D2014" s="35" t="s">
        <v>15</v>
      </c>
      <c r="E2014" s="35" t="s">
        <v>27</v>
      </c>
      <c r="F2014" s="36">
        <v>48.692700000000002</v>
      </c>
      <c r="G2014" s="37">
        <v>2264.21</v>
      </c>
      <c r="H2014" s="38">
        <f t="shared" si="62"/>
        <v>2222.0300000000002</v>
      </c>
      <c r="I2014" s="39">
        <f t="shared" si="63"/>
        <v>1.8982641998532796E-2</v>
      </c>
    </row>
    <row r="2015" spans="1:9" x14ac:dyDescent="0.35">
      <c r="A2015" s="33">
        <v>36558</v>
      </c>
      <c r="B2015" s="34"/>
      <c r="C2015" s="34" t="s">
        <v>1431</v>
      </c>
      <c r="D2015" s="35" t="s">
        <v>15</v>
      </c>
      <c r="E2015" s="35" t="s">
        <v>27</v>
      </c>
      <c r="F2015" s="36">
        <v>28.3827</v>
      </c>
      <c r="G2015" s="37">
        <v>1319.8</v>
      </c>
      <c r="H2015" s="38">
        <f t="shared" si="62"/>
        <v>1298.71</v>
      </c>
      <c r="I2015" s="39">
        <f t="shared" si="63"/>
        <v>1.6239191197418915E-2</v>
      </c>
    </row>
    <row r="2016" spans="1:9" x14ac:dyDescent="0.35">
      <c r="A2016" s="33">
        <v>36560</v>
      </c>
      <c r="B2016" s="34"/>
      <c r="C2016" s="34" t="s">
        <v>1431</v>
      </c>
      <c r="D2016" s="35" t="s">
        <v>15</v>
      </c>
      <c r="E2016" s="35" t="s">
        <v>18</v>
      </c>
      <c r="F2016" s="36">
        <v>28.3827</v>
      </c>
      <c r="G2016" s="37">
        <v>1319.8</v>
      </c>
      <c r="H2016" s="38">
        <f t="shared" si="62"/>
        <v>1800.01</v>
      </c>
      <c r="I2016" s="39">
        <f t="shared" si="63"/>
        <v>-0.26678185121193776</v>
      </c>
    </row>
    <row r="2017" spans="1:9" x14ac:dyDescent="0.35">
      <c r="A2017" s="33">
        <v>36561</v>
      </c>
      <c r="B2017" s="34"/>
      <c r="C2017" s="34" t="s">
        <v>1431</v>
      </c>
      <c r="D2017" s="35" t="s">
        <v>15</v>
      </c>
      <c r="E2017" s="35" t="s">
        <v>27</v>
      </c>
      <c r="F2017" s="36">
        <v>28.3827</v>
      </c>
      <c r="G2017" s="37">
        <v>1319.8</v>
      </c>
      <c r="H2017" s="38">
        <f t="shared" si="62"/>
        <v>1298.71</v>
      </c>
      <c r="I2017" s="39">
        <f t="shared" si="63"/>
        <v>1.6239191197418915E-2</v>
      </c>
    </row>
    <row r="2018" spans="1:9" x14ac:dyDescent="0.35">
      <c r="A2018" s="33">
        <v>36563</v>
      </c>
      <c r="B2018" s="34"/>
      <c r="C2018" s="34" t="s">
        <v>1431</v>
      </c>
      <c r="D2018" s="35" t="s">
        <v>15</v>
      </c>
      <c r="E2018" s="35" t="s">
        <v>114</v>
      </c>
      <c r="F2018" s="36">
        <v>81.113100000000003</v>
      </c>
      <c r="G2018" s="37">
        <v>3771.76</v>
      </c>
      <c r="H2018" s="38">
        <f t="shared" si="62"/>
        <v>3671.08</v>
      </c>
      <c r="I2018" s="39">
        <f t="shared" si="63"/>
        <v>2.7425171884023311E-2</v>
      </c>
    </row>
    <row r="2019" spans="1:9" x14ac:dyDescent="0.35">
      <c r="A2019" s="33">
        <v>36565</v>
      </c>
      <c r="B2019" s="34"/>
      <c r="C2019" s="34" t="s">
        <v>1431</v>
      </c>
      <c r="D2019" s="35" t="s">
        <v>15</v>
      </c>
      <c r="E2019" s="35" t="s">
        <v>27</v>
      </c>
      <c r="F2019" s="36">
        <v>28.3827</v>
      </c>
      <c r="G2019" s="37">
        <v>1319.8</v>
      </c>
      <c r="H2019" s="38">
        <f t="shared" si="62"/>
        <v>1298.71</v>
      </c>
      <c r="I2019" s="39">
        <f t="shared" si="63"/>
        <v>1.6239191197418915E-2</v>
      </c>
    </row>
    <row r="2020" spans="1:9" x14ac:dyDescent="0.35">
      <c r="A2020" s="33">
        <v>36566</v>
      </c>
      <c r="B2020" s="34"/>
      <c r="C2020" s="34" t="s">
        <v>1431</v>
      </c>
      <c r="D2020" s="35" t="s">
        <v>15</v>
      </c>
      <c r="E2020" s="35" t="s">
        <v>27</v>
      </c>
      <c r="F2020" s="36">
        <v>48.692700000000002</v>
      </c>
      <c r="G2020" s="37">
        <v>2264.21</v>
      </c>
      <c r="H2020" s="38">
        <f t="shared" si="62"/>
        <v>2222.0300000000002</v>
      </c>
      <c r="I2020" s="39">
        <f t="shared" si="63"/>
        <v>1.8982641998532796E-2</v>
      </c>
    </row>
    <row r="2021" spans="1:9" x14ac:dyDescent="0.35">
      <c r="A2021" s="33">
        <v>36568</v>
      </c>
      <c r="B2021" s="34"/>
      <c r="C2021" s="34" t="s">
        <v>1432</v>
      </c>
      <c r="D2021" s="35" t="s">
        <v>15</v>
      </c>
      <c r="E2021" s="35" t="s">
        <v>27</v>
      </c>
      <c r="F2021" s="36">
        <v>6.9325000000000001</v>
      </c>
      <c r="G2021" s="37">
        <v>322.36</v>
      </c>
      <c r="H2021" s="38">
        <f t="shared" si="62"/>
        <v>319.14999999999998</v>
      </c>
      <c r="I2021" s="39">
        <f t="shared" si="63"/>
        <v>1.0057966473445203E-2</v>
      </c>
    </row>
    <row r="2022" spans="1:9" x14ac:dyDescent="0.35">
      <c r="A2022" s="33">
        <v>36569</v>
      </c>
      <c r="B2022" s="34"/>
      <c r="C2022" s="34" t="s">
        <v>1432</v>
      </c>
      <c r="D2022" s="35" t="s">
        <v>15</v>
      </c>
      <c r="E2022" s="35" t="s">
        <v>27</v>
      </c>
      <c r="F2022" s="36">
        <v>12.309799999999999</v>
      </c>
      <c r="G2022" s="37">
        <v>572.41</v>
      </c>
      <c r="H2022" s="38">
        <f t="shared" si="62"/>
        <v>512.13</v>
      </c>
      <c r="I2022" s="39">
        <f t="shared" si="63"/>
        <v>0.11770448909456578</v>
      </c>
    </row>
    <row r="2023" spans="1:9" x14ac:dyDescent="0.35">
      <c r="A2023" s="33">
        <v>36570</v>
      </c>
      <c r="B2023" s="34"/>
      <c r="C2023" s="34" t="s">
        <v>1433</v>
      </c>
      <c r="D2023" s="35" t="s">
        <v>15</v>
      </c>
      <c r="E2023" s="35" t="s">
        <v>27</v>
      </c>
      <c r="F2023" s="36">
        <v>28.3827</v>
      </c>
      <c r="G2023" s="37">
        <v>1319.8</v>
      </c>
      <c r="H2023" s="38">
        <f t="shared" si="62"/>
        <v>1298.71</v>
      </c>
      <c r="I2023" s="39">
        <f t="shared" si="63"/>
        <v>1.6239191197418915E-2</v>
      </c>
    </row>
    <row r="2024" spans="1:9" x14ac:dyDescent="0.35">
      <c r="A2024" s="33">
        <v>36571</v>
      </c>
      <c r="B2024" s="34"/>
      <c r="C2024" s="34" t="s">
        <v>1433</v>
      </c>
      <c r="D2024" s="35" t="s">
        <v>15</v>
      </c>
      <c r="E2024" s="35" t="s">
        <v>27</v>
      </c>
      <c r="F2024" s="36">
        <v>28.3827</v>
      </c>
      <c r="G2024" s="37">
        <v>1319.8</v>
      </c>
      <c r="H2024" s="38">
        <f t="shared" si="62"/>
        <v>1298.71</v>
      </c>
      <c r="I2024" s="39">
        <f t="shared" si="63"/>
        <v>1.6239191197418915E-2</v>
      </c>
    </row>
    <row r="2025" spans="1:9" x14ac:dyDescent="0.35">
      <c r="A2025" s="33">
        <v>36575</v>
      </c>
      <c r="B2025" s="34"/>
      <c r="C2025" s="34" t="s">
        <v>1434</v>
      </c>
      <c r="D2025" s="35" t="s">
        <v>15</v>
      </c>
      <c r="E2025" s="35" t="s">
        <v>27</v>
      </c>
      <c r="F2025" s="36">
        <v>6.9325000000000001</v>
      </c>
      <c r="G2025" s="37">
        <v>322.36</v>
      </c>
      <c r="H2025" s="38">
        <f t="shared" si="62"/>
        <v>319.14999999999998</v>
      </c>
      <c r="I2025" s="39">
        <f t="shared" si="63"/>
        <v>1.0057966473445203E-2</v>
      </c>
    </row>
    <row r="2026" spans="1:9" x14ac:dyDescent="0.35">
      <c r="A2026" s="33">
        <v>36576</v>
      </c>
      <c r="B2026" s="34"/>
      <c r="C2026" s="34" t="s">
        <v>1434</v>
      </c>
      <c r="D2026" s="35" t="s">
        <v>15</v>
      </c>
      <c r="E2026" s="35" t="s">
        <v>27</v>
      </c>
      <c r="F2026" s="36">
        <v>12.309799999999999</v>
      </c>
      <c r="G2026" s="37">
        <v>572.41</v>
      </c>
      <c r="H2026" s="38">
        <f t="shared" si="62"/>
        <v>512.13</v>
      </c>
      <c r="I2026" s="39">
        <f t="shared" si="63"/>
        <v>0.11770448909456578</v>
      </c>
    </row>
    <row r="2027" spans="1:9" x14ac:dyDescent="0.35">
      <c r="A2027" s="33">
        <v>36578</v>
      </c>
      <c r="B2027" s="34"/>
      <c r="C2027" s="34" t="s">
        <v>1435</v>
      </c>
      <c r="D2027" s="35" t="s">
        <v>15</v>
      </c>
      <c r="E2027" s="35" t="s">
        <v>114</v>
      </c>
      <c r="F2027" s="36">
        <v>36.631599999999999</v>
      </c>
      <c r="G2027" s="37">
        <v>1703.37</v>
      </c>
      <c r="H2027" s="38">
        <f t="shared" si="62"/>
        <v>1298.71</v>
      </c>
      <c r="I2027" s="39">
        <f t="shared" si="63"/>
        <v>0.31158611237304695</v>
      </c>
    </row>
    <row r="2028" spans="1:9" x14ac:dyDescent="0.35">
      <c r="A2028" s="33">
        <v>36580</v>
      </c>
      <c r="B2028" s="34"/>
      <c r="C2028" s="34" t="s">
        <v>1436</v>
      </c>
      <c r="D2028" s="35" t="s">
        <v>15</v>
      </c>
      <c r="E2028" s="35" t="s">
        <v>114</v>
      </c>
      <c r="F2028" s="36">
        <v>16.144100000000002</v>
      </c>
      <c r="G2028" s="37">
        <v>750.7</v>
      </c>
      <c r="H2028" s="38">
        <f t="shared" si="62"/>
        <v>512.13</v>
      </c>
      <c r="I2028" s="39">
        <f t="shared" si="63"/>
        <v>0.46583875187940571</v>
      </c>
    </row>
    <row r="2029" spans="1:9" x14ac:dyDescent="0.35">
      <c r="A2029" s="33">
        <v>36581</v>
      </c>
      <c r="B2029" s="34"/>
      <c r="C2029" s="34" t="s">
        <v>1435</v>
      </c>
      <c r="D2029" s="35" t="s">
        <v>15</v>
      </c>
      <c r="E2029" s="35" t="s">
        <v>114</v>
      </c>
      <c r="F2029" s="36">
        <v>37.551400000000001</v>
      </c>
      <c r="G2029" s="37">
        <v>1746.14</v>
      </c>
      <c r="H2029" s="38">
        <f t="shared" si="62"/>
        <v>1298.71</v>
      </c>
      <c r="I2029" s="39">
        <f t="shared" si="63"/>
        <v>0.3445187917240955</v>
      </c>
    </row>
    <row r="2030" spans="1:9" x14ac:dyDescent="0.35">
      <c r="A2030" s="33">
        <v>36582</v>
      </c>
      <c r="B2030" s="34"/>
      <c r="C2030" s="34" t="s">
        <v>1435</v>
      </c>
      <c r="D2030" s="35" t="s">
        <v>15</v>
      </c>
      <c r="E2030" s="35" t="s">
        <v>27</v>
      </c>
      <c r="F2030" s="36">
        <v>28.3827</v>
      </c>
      <c r="G2030" s="37">
        <v>1319.8</v>
      </c>
      <c r="H2030" s="38">
        <f t="shared" si="62"/>
        <v>1298.71</v>
      </c>
      <c r="I2030" s="39">
        <f t="shared" si="63"/>
        <v>1.6239191197418915E-2</v>
      </c>
    </row>
    <row r="2031" spans="1:9" x14ac:dyDescent="0.35">
      <c r="A2031" s="33">
        <v>36583</v>
      </c>
      <c r="B2031" s="34"/>
      <c r="C2031" s="34" t="s">
        <v>1435</v>
      </c>
      <c r="D2031" s="35" t="s">
        <v>15</v>
      </c>
      <c r="E2031" s="35" t="s">
        <v>114</v>
      </c>
      <c r="F2031" s="36">
        <v>77.372299999999996</v>
      </c>
      <c r="G2031" s="37">
        <v>3597.81</v>
      </c>
      <c r="H2031" s="38">
        <f t="shared" si="62"/>
        <v>3913.54</v>
      </c>
      <c r="I2031" s="39">
        <f t="shared" si="63"/>
        <v>-8.0676318627125321E-2</v>
      </c>
    </row>
    <row r="2032" spans="1:9" x14ac:dyDescent="0.35">
      <c r="A2032" s="33">
        <v>36584</v>
      </c>
      <c r="B2032" s="34"/>
      <c r="C2032" s="34" t="s">
        <v>1437</v>
      </c>
      <c r="D2032" s="35" t="s">
        <v>15</v>
      </c>
      <c r="E2032" s="35" t="s">
        <v>27</v>
      </c>
      <c r="F2032" s="36">
        <v>12.309799999999999</v>
      </c>
      <c r="G2032" s="37">
        <v>572.41</v>
      </c>
      <c r="H2032" s="38">
        <f t="shared" si="62"/>
        <v>512.13</v>
      </c>
      <c r="I2032" s="39">
        <f t="shared" si="63"/>
        <v>0.11770448909456578</v>
      </c>
    </row>
    <row r="2033" spans="1:9" x14ac:dyDescent="0.35">
      <c r="A2033" s="33">
        <v>36585</v>
      </c>
      <c r="B2033" s="34"/>
      <c r="C2033" s="34" t="s">
        <v>1438</v>
      </c>
      <c r="D2033" s="35" t="s">
        <v>15</v>
      </c>
      <c r="E2033" s="35" t="s">
        <v>27</v>
      </c>
      <c r="F2033" s="36">
        <v>28.3827</v>
      </c>
      <c r="G2033" s="37">
        <v>1319.8</v>
      </c>
      <c r="H2033" s="38">
        <f t="shared" si="62"/>
        <v>1298.71</v>
      </c>
      <c r="I2033" s="39">
        <f t="shared" si="63"/>
        <v>1.6239191197418915E-2</v>
      </c>
    </row>
    <row r="2034" spans="1:9" x14ac:dyDescent="0.35">
      <c r="A2034" s="33">
        <v>36589</v>
      </c>
      <c r="B2034" s="34"/>
      <c r="C2034" s="34" t="s">
        <v>1439</v>
      </c>
      <c r="D2034" s="35" t="s">
        <v>22</v>
      </c>
      <c r="E2034" s="35" t="s">
        <v>27</v>
      </c>
      <c r="F2034" s="36">
        <v>6.9325000000000001</v>
      </c>
      <c r="G2034" s="37">
        <v>322.36</v>
      </c>
      <c r="H2034" s="38">
        <f t="shared" si="62"/>
        <v>319.14999999999998</v>
      </c>
      <c r="I2034" s="39">
        <f t="shared" si="63"/>
        <v>1.0057966473445203E-2</v>
      </c>
    </row>
    <row r="2035" spans="1:9" x14ac:dyDescent="0.35">
      <c r="A2035" s="33">
        <v>36590</v>
      </c>
      <c r="B2035" s="34"/>
      <c r="C2035" s="34" t="s">
        <v>1439</v>
      </c>
      <c r="D2035" s="35" t="s">
        <v>22</v>
      </c>
      <c r="E2035" s="35" t="s">
        <v>27</v>
      </c>
      <c r="F2035" s="36">
        <v>6.9325000000000001</v>
      </c>
      <c r="G2035" s="37">
        <v>322.36</v>
      </c>
      <c r="H2035" s="38">
        <f t="shared" si="62"/>
        <v>319.14999999999998</v>
      </c>
      <c r="I2035" s="39">
        <f t="shared" si="63"/>
        <v>1.0057966473445203E-2</v>
      </c>
    </row>
    <row r="2036" spans="1:9" x14ac:dyDescent="0.35">
      <c r="A2036" s="33">
        <v>36591</v>
      </c>
      <c r="B2036" s="34"/>
      <c r="C2036" s="34" t="s">
        <v>1440</v>
      </c>
      <c r="D2036" s="35" t="s">
        <v>22</v>
      </c>
      <c r="E2036" s="35" t="s">
        <v>20</v>
      </c>
      <c r="F2036" s="36"/>
      <c r="G2036" s="37"/>
      <c r="H2036" s="38">
        <f t="shared" si="62"/>
        <v>0</v>
      </c>
      <c r="I2036" s="39">
        <f t="shared" si="63"/>
        <v>0</v>
      </c>
    </row>
    <row r="2037" spans="1:9" x14ac:dyDescent="0.35">
      <c r="A2037" s="33">
        <v>36592</v>
      </c>
      <c r="B2037" s="34"/>
      <c r="C2037" s="34" t="s">
        <v>1441</v>
      </c>
      <c r="D2037" s="35" t="s">
        <v>22</v>
      </c>
      <c r="E2037" s="35" t="s">
        <v>20</v>
      </c>
      <c r="F2037" s="36"/>
      <c r="G2037" s="37"/>
      <c r="H2037" s="38">
        <f t="shared" si="62"/>
        <v>0</v>
      </c>
      <c r="I2037" s="39">
        <f t="shared" si="63"/>
        <v>0</v>
      </c>
    </row>
    <row r="2038" spans="1:9" x14ac:dyDescent="0.35">
      <c r="A2038" s="33">
        <v>36593</v>
      </c>
      <c r="B2038" s="34"/>
      <c r="C2038" s="34" t="s">
        <v>1442</v>
      </c>
      <c r="D2038" s="35" t="s">
        <v>15</v>
      </c>
      <c r="E2038" s="35" t="s">
        <v>16</v>
      </c>
      <c r="F2038" s="36"/>
      <c r="G2038" s="37">
        <v>29.17</v>
      </c>
      <c r="H2038" s="38">
        <f t="shared" si="62"/>
        <v>31.68</v>
      </c>
      <c r="I2038" s="39">
        <f t="shared" si="63"/>
        <v>-7.9229797979797914E-2</v>
      </c>
    </row>
    <row r="2039" spans="1:9" x14ac:dyDescent="0.35">
      <c r="A2039" s="33">
        <v>36595</v>
      </c>
      <c r="B2039" s="34"/>
      <c r="C2039" s="34" t="s">
        <v>1443</v>
      </c>
      <c r="D2039" s="35" t="s">
        <v>15</v>
      </c>
      <c r="E2039" s="35" t="s">
        <v>114</v>
      </c>
      <c r="F2039" s="36">
        <v>36.631599999999999</v>
      </c>
      <c r="G2039" s="37">
        <v>1703.37</v>
      </c>
      <c r="H2039" s="38">
        <f t="shared" si="62"/>
        <v>460.79</v>
      </c>
      <c r="I2039" s="39">
        <f t="shared" si="63"/>
        <v>2.6966297011653895</v>
      </c>
    </row>
    <row r="2040" spans="1:9" x14ac:dyDescent="0.35">
      <c r="A2040" s="33">
        <v>36596</v>
      </c>
      <c r="B2040" s="34"/>
      <c r="C2040" s="34" t="s">
        <v>1443</v>
      </c>
      <c r="D2040" s="35" t="s">
        <v>15</v>
      </c>
      <c r="E2040" s="35" t="s">
        <v>18</v>
      </c>
      <c r="F2040" s="36">
        <v>12.309799999999999</v>
      </c>
      <c r="G2040" s="37">
        <v>572.41</v>
      </c>
      <c r="H2040" s="38">
        <f t="shared" si="62"/>
        <v>512.13</v>
      </c>
      <c r="I2040" s="39">
        <f t="shared" si="63"/>
        <v>0.11770448909456578</v>
      </c>
    </row>
    <row r="2041" spans="1:9" x14ac:dyDescent="0.35">
      <c r="A2041" s="33">
        <v>36597</v>
      </c>
      <c r="B2041" s="34"/>
      <c r="C2041" s="34" t="s">
        <v>1444</v>
      </c>
      <c r="D2041" s="35" t="s">
        <v>15</v>
      </c>
      <c r="E2041" s="35" t="s">
        <v>18</v>
      </c>
      <c r="F2041" s="36">
        <v>12.309799999999999</v>
      </c>
      <c r="G2041" s="37">
        <v>572.41</v>
      </c>
      <c r="H2041" s="38">
        <f t="shared" si="62"/>
        <v>512.13</v>
      </c>
      <c r="I2041" s="39">
        <f t="shared" si="63"/>
        <v>0.11770448909456578</v>
      </c>
    </row>
    <row r="2042" spans="1:9" x14ac:dyDescent="0.35">
      <c r="A2042" s="33">
        <v>36598</v>
      </c>
      <c r="B2042" s="34"/>
      <c r="C2042" s="34" t="s">
        <v>1445</v>
      </c>
      <c r="D2042" s="35" t="s">
        <v>15</v>
      </c>
      <c r="E2042" s="35" t="s">
        <v>16</v>
      </c>
      <c r="F2042" s="36"/>
      <c r="G2042" s="37">
        <v>91.83</v>
      </c>
      <c r="H2042" s="38">
        <f t="shared" si="62"/>
        <v>85.32</v>
      </c>
      <c r="I2042" s="39">
        <f t="shared" si="63"/>
        <v>7.6300984528832702E-2</v>
      </c>
    </row>
    <row r="2043" spans="1:9" x14ac:dyDescent="0.35">
      <c r="A2043" s="33">
        <v>36600</v>
      </c>
      <c r="B2043" s="34"/>
      <c r="C2043" s="34" t="s">
        <v>1446</v>
      </c>
      <c r="D2043" s="35" t="s">
        <v>22</v>
      </c>
      <c r="E2043" s="35" t="s">
        <v>20</v>
      </c>
      <c r="F2043" s="36"/>
      <c r="G2043" s="37"/>
      <c r="H2043" s="38">
        <f t="shared" si="62"/>
        <v>0</v>
      </c>
      <c r="I2043" s="39">
        <f t="shared" si="63"/>
        <v>0</v>
      </c>
    </row>
    <row r="2044" spans="1:9" x14ac:dyDescent="0.35">
      <c r="A2044" s="33">
        <v>36620</v>
      </c>
      <c r="B2044" s="34"/>
      <c r="C2044" s="34" t="s">
        <v>1447</v>
      </c>
      <c r="D2044" s="35" t="s">
        <v>22</v>
      </c>
      <c r="E2044" s="35" t="s">
        <v>20</v>
      </c>
      <c r="F2044" s="36"/>
      <c r="G2044" s="37"/>
      <c r="H2044" s="38">
        <f t="shared" si="62"/>
        <v>0</v>
      </c>
      <c r="I2044" s="39">
        <f t="shared" si="63"/>
        <v>0</v>
      </c>
    </row>
    <row r="2045" spans="1:9" x14ac:dyDescent="0.35">
      <c r="A2045" s="33">
        <v>36625</v>
      </c>
      <c r="B2045" s="34"/>
      <c r="C2045" s="34" t="s">
        <v>1447</v>
      </c>
      <c r="D2045" s="35" t="s">
        <v>22</v>
      </c>
      <c r="E2045" s="35" t="s">
        <v>20</v>
      </c>
      <c r="F2045" s="36"/>
      <c r="G2045" s="37"/>
      <c r="H2045" s="38">
        <f t="shared" si="62"/>
        <v>0</v>
      </c>
      <c r="I2045" s="39">
        <f t="shared" si="63"/>
        <v>0</v>
      </c>
    </row>
    <row r="2046" spans="1:9" x14ac:dyDescent="0.35">
      <c r="A2046" s="33">
        <v>36640</v>
      </c>
      <c r="B2046" s="34"/>
      <c r="C2046" s="34" t="s">
        <v>1447</v>
      </c>
      <c r="D2046" s="35" t="s">
        <v>15</v>
      </c>
      <c r="E2046" s="35" t="s">
        <v>27</v>
      </c>
      <c r="F2046" s="36">
        <v>28.3827</v>
      </c>
      <c r="G2046" s="37">
        <v>1319.8</v>
      </c>
      <c r="H2046" s="38">
        <f t="shared" si="62"/>
        <v>1298.71</v>
      </c>
      <c r="I2046" s="39">
        <f t="shared" si="63"/>
        <v>1.6239191197418915E-2</v>
      </c>
    </row>
    <row r="2047" spans="1:9" x14ac:dyDescent="0.35">
      <c r="A2047" s="33">
        <v>36680</v>
      </c>
      <c r="B2047" s="34"/>
      <c r="C2047" s="34" t="s">
        <v>1448</v>
      </c>
      <c r="D2047" s="35" t="s">
        <v>22</v>
      </c>
      <c r="E2047" s="35" t="s">
        <v>20</v>
      </c>
      <c r="F2047" s="36"/>
      <c r="G2047" s="37"/>
      <c r="H2047" s="38">
        <f t="shared" si="62"/>
        <v>0</v>
      </c>
      <c r="I2047" s="39">
        <f t="shared" si="63"/>
        <v>0</v>
      </c>
    </row>
    <row r="2048" spans="1:9" x14ac:dyDescent="0.35">
      <c r="A2048" s="33">
        <v>36800</v>
      </c>
      <c r="B2048" s="34"/>
      <c r="C2048" s="34" t="s">
        <v>1449</v>
      </c>
      <c r="D2048" s="35" t="s">
        <v>15</v>
      </c>
      <c r="E2048" s="35" t="s">
        <v>18</v>
      </c>
      <c r="F2048" s="36">
        <v>48.692700000000002</v>
      </c>
      <c r="G2048" s="37">
        <v>2264.21</v>
      </c>
      <c r="H2048" s="38">
        <f t="shared" si="62"/>
        <v>2222.0300000000002</v>
      </c>
      <c r="I2048" s="39">
        <f t="shared" si="63"/>
        <v>1.8982641998532796E-2</v>
      </c>
    </row>
    <row r="2049" spans="1:9" x14ac:dyDescent="0.35">
      <c r="A2049" s="33">
        <v>36810</v>
      </c>
      <c r="B2049" s="34"/>
      <c r="C2049" s="34" t="s">
        <v>1449</v>
      </c>
      <c r="D2049" s="35" t="s">
        <v>15</v>
      </c>
      <c r="E2049" s="35" t="s">
        <v>114</v>
      </c>
      <c r="F2049" s="36">
        <v>33.026499999999999</v>
      </c>
      <c r="G2049" s="37">
        <v>1535.73</v>
      </c>
      <c r="H2049" s="38">
        <f t="shared" si="62"/>
        <v>1298.71</v>
      </c>
      <c r="I2049" s="39">
        <f t="shared" si="63"/>
        <v>0.18250417722201259</v>
      </c>
    </row>
    <row r="2050" spans="1:9" x14ac:dyDescent="0.35">
      <c r="A2050" s="33">
        <v>36815</v>
      </c>
      <c r="B2050" s="34"/>
      <c r="C2050" s="34" t="s">
        <v>1449</v>
      </c>
      <c r="D2050" s="35" t="s">
        <v>15</v>
      </c>
      <c r="E2050" s="35" t="s">
        <v>27</v>
      </c>
      <c r="F2050" s="36">
        <v>48.692700000000002</v>
      </c>
      <c r="G2050" s="37">
        <v>2264.21</v>
      </c>
      <c r="H2050" s="38">
        <f t="shared" si="62"/>
        <v>2222.0300000000002</v>
      </c>
      <c r="I2050" s="39">
        <f t="shared" si="63"/>
        <v>1.8982641998532796E-2</v>
      </c>
    </row>
    <row r="2051" spans="1:9" x14ac:dyDescent="0.35">
      <c r="A2051" s="33">
        <v>36818</v>
      </c>
      <c r="B2051" s="34"/>
      <c r="C2051" s="34" t="s">
        <v>1450</v>
      </c>
      <c r="D2051" s="35" t="s">
        <v>15</v>
      </c>
      <c r="E2051" s="35" t="s">
        <v>27</v>
      </c>
      <c r="F2051" s="36">
        <v>48.692700000000002</v>
      </c>
      <c r="G2051" s="37">
        <v>2264.21</v>
      </c>
      <c r="H2051" s="38">
        <f t="shared" si="62"/>
        <v>2222.0300000000002</v>
      </c>
      <c r="I2051" s="39">
        <f t="shared" si="63"/>
        <v>1.8982641998532796E-2</v>
      </c>
    </row>
    <row r="2052" spans="1:9" x14ac:dyDescent="0.35">
      <c r="A2052" s="33">
        <v>36819</v>
      </c>
      <c r="B2052" s="34"/>
      <c r="C2052" s="34" t="s">
        <v>1451</v>
      </c>
      <c r="D2052" s="35" t="s">
        <v>15</v>
      </c>
      <c r="E2052" s="35" t="s">
        <v>27</v>
      </c>
      <c r="F2052" s="36">
        <v>48.692700000000002</v>
      </c>
      <c r="G2052" s="37">
        <v>2264.21</v>
      </c>
      <c r="H2052" s="38">
        <f t="shared" si="62"/>
        <v>2222.0300000000002</v>
      </c>
      <c r="I2052" s="39">
        <f t="shared" si="63"/>
        <v>1.8982641998532796E-2</v>
      </c>
    </row>
    <row r="2053" spans="1:9" x14ac:dyDescent="0.35">
      <c r="A2053" s="33">
        <v>36820</v>
      </c>
      <c r="B2053" s="34"/>
      <c r="C2053" s="34" t="s">
        <v>1452</v>
      </c>
      <c r="D2053" s="35" t="s">
        <v>15</v>
      </c>
      <c r="E2053" s="35" t="s">
        <v>27</v>
      </c>
      <c r="F2053" s="36">
        <v>48.692700000000002</v>
      </c>
      <c r="G2053" s="37">
        <v>2264.21</v>
      </c>
      <c r="H2053" s="38">
        <f t="shared" si="62"/>
        <v>2222.0300000000002</v>
      </c>
      <c r="I2053" s="39">
        <f t="shared" si="63"/>
        <v>1.8982641998532796E-2</v>
      </c>
    </row>
    <row r="2054" spans="1:9" x14ac:dyDescent="0.35">
      <c r="A2054" s="33">
        <v>36821</v>
      </c>
      <c r="B2054" s="34"/>
      <c r="C2054" s="34" t="s">
        <v>1453</v>
      </c>
      <c r="D2054" s="35" t="s">
        <v>15</v>
      </c>
      <c r="E2054" s="35" t="s">
        <v>27</v>
      </c>
      <c r="F2054" s="36">
        <v>28.3827</v>
      </c>
      <c r="G2054" s="37">
        <v>1319.8</v>
      </c>
      <c r="H2054" s="38">
        <f t="shared" si="62"/>
        <v>1298.71</v>
      </c>
      <c r="I2054" s="39">
        <f t="shared" si="63"/>
        <v>1.6239191197418915E-2</v>
      </c>
    </row>
    <row r="2055" spans="1:9" x14ac:dyDescent="0.35">
      <c r="A2055" s="33">
        <v>36825</v>
      </c>
      <c r="B2055" s="34"/>
      <c r="C2055" s="34" t="s">
        <v>1454</v>
      </c>
      <c r="D2055" s="35" t="s">
        <v>15</v>
      </c>
      <c r="E2055" s="35" t="s">
        <v>27</v>
      </c>
      <c r="F2055" s="36">
        <v>48.692700000000002</v>
      </c>
      <c r="G2055" s="37">
        <v>2264.21</v>
      </c>
      <c r="H2055" s="38">
        <f t="shared" si="62"/>
        <v>2222.0300000000002</v>
      </c>
      <c r="I2055" s="39">
        <f t="shared" si="63"/>
        <v>1.8982641998532796E-2</v>
      </c>
    </row>
    <row r="2056" spans="1:9" x14ac:dyDescent="0.35">
      <c r="A2056" s="33">
        <v>36830</v>
      </c>
      <c r="B2056" s="34"/>
      <c r="C2056" s="34" t="s">
        <v>1455</v>
      </c>
      <c r="D2056" s="35" t="s">
        <v>15</v>
      </c>
      <c r="E2056" s="35" t="s">
        <v>27</v>
      </c>
      <c r="F2056" s="36">
        <v>48.692700000000002</v>
      </c>
      <c r="G2056" s="37">
        <v>2264.21</v>
      </c>
      <c r="H2056" s="38">
        <f t="shared" si="62"/>
        <v>2222.0300000000002</v>
      </c>
      <c r="I2056" s="39">
        <f t="shared" si="63"/>
        <v>1.8982641998532796E-2</v>
      </c>
    </row>
    <row r="2057" spans="1:9" x14ac:dyDescent="0.35">
      <c r="A2057" s="33">
        <v>36831</v>
      </c>
      <c r="B2057" s="34"/>
      <c r="C2057" s="34" t="s">
        <v>1456</v>
      </c>
      <c r="D2057" s="35" t="s">
        <v>15</v>
      </c>
      <c r="E2057" s="35" t="s">
        <v>27</v>
      </c>
      <c r="F2057" s="36">
        <v>48.692700000000002</v>
      </c>
      <c r="G2057" s="37">
        <v>2264.21</v>
      </c>
      <c r="H2057" s="38">
        <f t="shared" si="62"/>
        <v>2222.0300000000002</v>
      </c>
      <c r="I2057" s="39">
        <f t="shared" si="63"/>
        <v>1.8982641998532796E-2</v>
      </c>
    </row>
    <row r="2058" spans="1:9" x14ac:dyDescent="0.35">
      <c r="A2058" s="33">
        <v>36832</v>
      </c>
      <c r="B2058" s="34"/>
      <c r="C2058" s="34" t="s">
        <v>1457</v>
      </c>
      <c r="D2058" s="35" t="s">
        <v>15</v>
      </c>
      <c r="E2058" s="35" t="s">
        <v>27</v>
      </c>
      <c r="F2058" s="36">
        <v>48.692700000000002</v>
      </c>
      <c r="G2058" s="37">
        <v>2264.21</v>
      </c>
      <c r="H2058" s="38">
        <f t="shared" si="62"/>
        <v>2222.0300000000002</v>
      </c>
      <c r="I2058" s="39">
        <f t="shared" si="63"/>
        <v>1.8982641998532796E-2</v>
      </c>
    </row>
    <row r="2059" spans="1:9" x14ac:dyDescent="0.35">
      <c r="A2059" s="33">
        <v>36833</v>
      </c>
      <c r="B2059" s="34"/>
      <c r="C2059" s="34" t="s">
        <v>1458</v>
      </c>
      <c r="D2059" s="35" t="s">
        <v>15</v>
      </c>
      <c r="E2059" s="35" t="s">
        <v>27</v>
      </c>
      <c r="F2059" s="36">
        <v>48.692700000000002</v>
      </c>
      <c r="G2059" s="37">
        <v>2264.21</v>
      </c>
      <c r="H2059" s="38">
        <f t="shared" si="62"/>
        <v>2222.0300000000002</v>
      </c>
      <c r="I2059" s="39">
        <f t="shared" si="63"/>
        <v>1.8982641998532796E-2</v>
      </c>
    </row>
    <row r="2060" spans="1:9" x14ac:dyDescent="0.35">
      <c r="A2060" s="33">
        <v>36835</v>
      </c>
      <c r="B2060" s="34"/>
      <c r="C2060" s="34" t="s">
        <v>1459</v>
      </c>
      <c r="D2060" s="35" t="s">
        <v>15</v>
      </c>
      <c r="E2060" s="35" t="s">
        <v>27</v>
      </c>
      <c r="F2060" s="36">
        <v>28.3827</v>
      </c>
      <c r="G2060" s="37">
        <v>1319.8</v>
      </c>
      <c r="H2060" s="38">
        <f t="shared" ref="H2060:H2123" si="64">IF(ISERROR(VLOOKUP(A2060,Rates2018,8,FALSE)),0,VLOOKUP(A2060,Rates2018,8,FALSE))</f>
        <v>1298.71</v>
      </c>
      <c r="I2060" s="39">
        <f t="shared" si="63"/>
        <v>1.6239191197418915E-2</v>
      </c>
    </row>
    <row r="2061" spans="1:9" x14ac:dyDescent="0.35">
      <c r="A2061" s="33">
        <v>36860</v>
      </c>
      <c r="B2061" s="34"/>
      <c r="C2061" s="34" t="s">
        <v>1460</v>
      </c>
      <c r="D2061" s="35" t="s">
        <v>15</v>
      </c>
      <c r="E2061" s="35" t="s">
        <v>27</v>
      </c>
      <c r="F2061" s="36">
        <v>6.9325000000000001</v>
      </c>
      <c r="G2061" s="37">
        <v>322.36</v>
      </c>
      <c r="H2061" s="38">
        <f t="shared" si="64"/>
        <v>319.14999999999998</v>
      </c>
      <c r="I2061" s="39">
        <f t="shared" ref="I2061:I2124" si="65">IFERROR((G2061-H2061)/H2061,0)</f>
        <v>1.0057966473445203E-2</v>
      </c>
    </row>
    <row r="2062" spans="1:9" x14ac:dyDescent="0.35">
      <c r="A2062" s="33">
        <v>36861</v>
      </c>
      <c r="B2062" s="34"/>
      <c r="C2062" s="34" t="s">
        <v>1461</v>
      </c>
      <c r="D2062" s="35" t="s">
        <v>15</v>
      </c>
      <c r="E2062" s="35" t="s">
        <v>27</v>
      </c>
      <c r="F2062" s="36">
        <v>48.692700000000002</v>
      </c>
      <c r="G2062" s="37">
        <v>2264.21</v>
      </c>
      <c r="H2062" s="38">
        <f t="shared" si="64"/>
        <v>2222.0300000000002</v>
      </c>
      <c r="I2062" s="39">
        <f t="shared" si="65"/>
        <v>1.8982641998532796E-2</v>
      </c>
    </row>
    <row r="2063" spans="1:9" s="46" customFormat="1" x14ac:dyDescent="0.35">
      <c r="A2063" s="40">
        <v>36901</v>
      </c>
      <c r="B2063" s="41"/>
      <c r="C2063" s="41" t="s">
        <v>1462</v>
      </c>
      <c r="D2063" s="42" t="s">
        <v>15</v>
      </c>
      <c r="E2063" s="42" t="s">
        <v>16</v>
      </c>
      <c r="F2063" s="43"/>
      <c r="G2063" s="44">
        <v>532.59</v>
      </c>
      <c r="H2063" s="45">
        <f t="shared" si="64"/>
        <v>319.14999999999998</v>
      </c>
      <c r="I2063" s="39">
        <f t="shared" si="65"/>
        <v>0.66877643741187554</v>
      </c>
    </row>
    <row r="2064" spans="1:9" s="46" customFormat="1" x14ac:dyDescent="0.35">
      <c r="A2064" s="40">
        <v>36902</v>
      </c>
      <c r="B2064" s="41"/>
      <c r="C2064" s="41" t="s">
        <v>1462</v>
      </c>
      <c r="D2064" s="42" t="s">
        <v>15</v>
      </c>
      <c r="E2064" s="42" t="s">
        <v>16</v>
      </c>
      <c r="F2064" s="43"/>
      <c r="G2064" s="44">
        <v>1124.5999999999999</v>
      </c>
      <c r="H2064" s="45">
        <f t="shared" si="64"/>
        <v>2524.91</v>
      </c>
      <c r="I2064" s="39">
        <f t="shared" si="65"/>
        <v>-0.55459798567077645</v>
      </c>
    </row>
    <row r="2065" spans="1:9" s="46" customFormat="1" x14ac:dyDescent="0.35">
      <c r="A2065" s="40">
        <v>36903</v>
      </c>
      <c r="B2065" s="41"/>
      <c r="C2065" s="41" t="s">
        <v>1462</v>
      </c>
      <c r="D2065" s="42" t="s">
        <v>15</v>
      </c>
      <c r="E2065" s="42" t="s">
        <v>114</v>
      </c>
      <c r="F2065" s="43">
        <v>130.80260000000001</v>
      </c>
      <c r="G2065" s="44">
        <v>6082.32</v>
      </c>
      <c r="H2065" s="45">
        <f t="shared" si="64"/>
        <v>4480.7299999999996</v>
      </c>
      <c r="I2065" s="39">
        <f t="shared" si="65"/>
        <v>0.35743952436321769</v>
      </c>
    </row>
    <row r="2066" spans="1:9" s="46" customFormat="1" x14ac:dyDescent="0.35">
      <c r="A2066" s="40">
        <v>36904</v>
      </c>
      <c r="B2066" s="41"/>
      <c r="C2066" s="41" t="s">
        <v>1463</v>
      </c>
      <c r="D2066" s="42" t="s">
        <v>15</v>
      </c>
      <c r="E2066" s="42" t="s">
        <v>114</v>
      </c>
      <c r="F2066" s="43">
        <v>58.466200000000001</v>
      </c>
      <c r="G2066" s="44">
        <v>2718.68</v>
      </c>
      <c r="H2066" s="45">
        <f t="shared" si="64"/>
        <v>2524.91</v>
      </c>
      <c r="I2066" s="39">
        <f t="shared" si="65"/>
        <v>7.6743329465208662E-2</v>
      </c>
    </row>
    <row r="2067" spans="1:9" s="46" customFormat="1" x14ac:dyDescent="0.35">
      <c r="A2067" s="40">
        <v>36905</v>
      </c>
      <c r="B2067" s="41"/>
      <c r="C2067" s="41" t="s">
        <v>1463</v>
      </c>
      <c r="D2067" s="42" t="s">
        <v>15</v>
      </c>
      <c r="E2067" s="42" t="s">
        <v>16</v>
      </c>
      <c r="F2067" s="43"/>
      <c r="G2067" s="44">
        <v>2079.9499999999998</v>
      </c>
      <c r="H2067" s="45">
        <f t="shared" si="64"/>
        <v>4480.7299999999996</v>
      </c>
      <c r="I2067" s="39">
        <f t="shared" si="65"/>
        <v>-0.53580108598375709</v>
      </c>
    </row>
    <row r="2068" spans="1:9" s="46" customFormat="1" x14ac:dyDescent="0.35">
      <c r="A2068" s="40">
        <v>36906</v>
      </c>
      <c r="B2068" s="41"/>
      <c r="C2068" s="41" t="s">
        <v>1463</v>
      </c>
      <c r="D2068" s="42" t="s">
        <v>15</v>
      </c>
      <c r="E2068" s="42" t="s">
        <v>114</v>
      </c>
      <c r="F2068" s="43">
        <v>211.51509999999999</v>
      </c>
      <c r="G2068" s="44">
        <v>9835.4500000000007</v>
      </c>
      <c r="H2068" s="45">
        <f t="shared" si="64"/>
        <v>6925.53</v>
      </c>
      <c r="I2068" s="39">
        <f t="shared" si="65"/>
        <v>0.42017289651477951</v>
      </c>
    </row>
    <row r="2069" spans="1:9" x14ac:dyDescent="0.35">
      <c r="A2069" s="33">
        <v>36907</v>
      </c>
      <c r="B2069" s="34"/>
      <c r="C2069" s="34" t="s">
        <v>1464</v>
      </c>
      <c r="D2069" s="35" t="s">
        <v>22</v>
      </c>
      <c r="E2069" s="35" t="s">
        <v>20</v>
      </c>
      <c r="F2069" s="36"/>
      <c r="G2069" s="37"/>
      <c r="H2069" s="38">
        <f t="shared" si="64"/>
        <v>0</v>
      </c>
      <c r="I2069" s="39">
        <f t="shared" si="65"/>
        <v>0</v>
      </c>
    </row>
    <row r="2070" spans="1:9" x14ac:dyDescent="0.35">
      <c r="A2070" s="33">
        <v>36908</v>
      </c>
      <c r="B2070" s="34"/>
      <c r="C2070" s="34" t="s">
        <v>1465</v>
      </c>
      <c r="D2070" s="35" t="s">
        <v>22</v>
      </c>
      <c r="E2070" s="35" t="s">
        <v>20</v>
      </c>
      <c r="F2070" s="36"/>
      <c r="G2070" s="37"/>
      <c r="H2070" s="38">
        <f t="shared" si="64"/>
        <v>0</v>
      </c>
      <c r="I2070" s="39">
        <f t="shared" si="65"/>
        <v>0</v>
      </c>
    </row>
    <row r="2071" spans="1:9" x14ac:dyDescent="0.35">
      <c r="A2071" s="33">
        <v>36909</v>
      </c>
      <c r="B2071" s="34"/>
      <c r="C2071" s="34" t="s">
        <v>1466</v>
      </c>
      <c r="D2071" s="35" t="s">
        <v>22</v>
      </c>
      <c r="E2071" s="35" t="s">
        <v>20</v>
      </c>
      <c r="F2071" s="36"/>
      <c r="G2071" s="37"/>
      <c r="H2071" s="38">
        <f t="shared" si="64"/>
        <v>0</v>
      </c>
      <c r="I2071" s="39">
        <f t="shared" si="65"/>
        <v>0</v>
      </c>
    </row>
    <row r="2072" spans="1:9" x14ac:dyDescent="0.35">
      <c r="A2072" s="33">
        <v>37184</v>
      </c>
      <c r="B2072" s="34"/>
      <c r="C2072" s="34" t="s">
        <v>1467</v>
      </c>
      <c r="D2072" s="35" t="s">
        <v>15</v>
      </c>
      <c r="E2072" s="35" t="s">
        <v>114</v>
      </c>
      <c r="F2072" s="36">
        <v>62.099400000000003</v>
      </c>
      <c r="G2072" s="37">
        <v>2887.62</v>
      </c>
      <c r="H2072" s="38">
        <f t="shared" si="64"/>
        <v>2524.91</v>
      </c>
      <c r="I2072" s="39">
        <f t="shared" si="65"/>
        <v>0.1436526450447739</v>
      </c>
    </row>
    <row r="2073" spans="1:9" x14ac:dyDescent="0.35">
      <c r="A2073" s="33">
        <v>37185</v>
      </c>
      <c r="B2073" s="34"/>
      <c r="C2073" s="34" t="s">
        <v>1468</v>
      </c>
      <c r="D2073" s="35" t="s">
        <v>22</v>
      </c>
      <c r="E2073" s="35" t="s">
        <v>20</v>
      </c>
      <c r="F2073" s="36"/>
      <c r="G2073" s="37"/>
      <c r="H2073" s="38">
        <f t="shared" si="64"/>
        <v>0</v>
      </c>
      <c r="I2073" s="39">
        <f t="shared" si="65"/>
        <v>0</v>
      </c>
    </row>
    <row r="2074" spans="1:9" x14ac:dyDescent="0.35">
      <c r="A2074" s="33">
        <v>37186</v>
      </c>
      <c r="B2074" s="34"/>
      <c r="C2074" s="34" t="s">
        <v>1469</v>
      </c>
      <c r="D2074" s="35" t="s">
        <v>22</v>
      </c>
      <c r="E2074" s="35" t="s">
        <v>20</v>
      </c>
      <c r="F2074" s="36"/>
      <c r="G2074" s="37"/>
      <c r="H2074" s="38">
        <f t="shared" si="64"/>
        <v>0</v>
      </c>
      <c r="I2074" s="39">
        <f t="shared" si="65"/>
        <v>0</v>
      </c>
    </row>
    <row r="2075" spans="1:9" x14ac:dyDescent="0.35">
      <c r="A2075" s="33">
        <v>37187</v>
      </c>
      <c r="B2075" s="34"/>
      <c r="C2075" s="34" t="s">
        <v>1470</v>
      </c>
      <c r="D2075" s="35" t="s">
        <v>15</v>
      </c>
      <c r="E2075" s="35" t="s">
        <v>114</v>
      </c>
      <c r="F2075" s="36">
        <v>60.4161</v>
      </c>
      <c r="G2075" s="37">
        <v>2809.35</v>
      </c>
      <c r="H2075" s="38">
        <f t="shared" si="64"/>
        <v>2524.91</v>
      </c>
      <c r="I2075" s="39">
        <f t="shared" si="65"/>
        <v>0.11265352032349671</v>
      </c>
    </row>
    <row r="2076" spans="1:9" x14ac:dyDescent="0.35">
      <c r="A2076" s="33">
        <v>37188</v>
      </c>
      <c r="B2076" s="34"/>
      <c r="C2076" s="34" t="s">
        <v>1471</v>
      </c>
      <c r="D2076" s="35" t="s">
        <v>15</v>
      </c>
      <c r="E2076" s="35" t="s">
        <v>18</v>
      </c>
      <c r="F2076" s="36">
        <v>28.3827</v>
      </c>
      <c r="G2076" s="37">
        <v>1319.8</v>
      </c>
      <c r="H2076" s="38">
        <f t="shared" si="64"/>
        <v>1298.71</v>
      </c>
      <c r="I2076" s="39">
        <f t="shared" si="65"/>
        <v>1.6239191197418915E-2</v>
      </c>
    </row>
    <row r="2077" spans="1:9" x14ac:dyDescent="0.35">
      <c r="A2077" s="33">
        <v>37197</v>
      </c>
      <c r="B2077" s="34"/>
      <c r="C2077" s="34" t="s">
        <v>1472</v>
      </c>
      <c r="D2077" s="35" t="s">
        <v>15</v>
      </c>
      <c r="E2077" s="35" t="s">
        <v>18</v>
      </c>
      <c r="F2077" s="36">
        <v>28.3827</v>
      </c>
      <c r="G2077" s="37">
        <v>1319.8</v>
      </c>
      <c r="H2077" s="38">
        <f t="shared" si="64"/>
        <v>1298.71</v>
      </c>
      <c r="I2077" s="39">
        <f t="shared" si="65"/>
        <v>1.6239191197418915E-2</v>
      </c>
    </row>
    <row r="2078" spans="1:9" x14ac:dyDescent="0.35">
      <c r="A2078" s="33">
        <v>37200</v>
      </c>
      <c r="B2078" s="34"/>
      <c r="C2078" s="34" t="s">
        <v>1473</v>
      </c>
      <c r="D2078" s="35" t="s">
        <v>15</v>
      </c>
      <c r="E2078" s="35" t="s">
        <v>18</v>
      </c>
      <c r="F2078" s="36">
        <v>48.692700000000002</v>
      </c>
      <c r="G2078" s="37">
        <v>2264.21</v>
      </c>
      <c r="H2078" s="38">
        <f t="shared" si="64"/>
        <v>2222.0300000000002</v>
      </c>
      <c r="I2078" s="39">
        <f t="shared" si="65"/>
        <v>1.8982641998532796E-2</v>
      </c>
    </row>
    <row r="2079" spans="1:9" x14ac:dyDescent="0.35">
      <c r="A2079" s="33">
        <v>37211</v>
      </c>
      <c r="B2079" s="34"/>
      <c r="C2079" s="34" t="s">
        <v>1474</v>
      </c>
      <c r="D2079" s="35" t="s">
        <v>15</v>
      </c>
      <c r="E2079" s="35" t="s">
        <v>18</v>
      </c>
      <c r="F2079" s="36">
        <v>48.692700000000002</v>
      </c>
      <c r="G2079" s="37">
        <v>2264.21</v>
      </c>
      <c r="H2079" s="38">
        <f t="shared" si="64"/>
        <v>2222.0300000000002</v>
      </c>
      <c r="I2079" s="39">
        <f t="shared" si="65"/>
        <v>1.8982641998532796E-2</v>
      </c>
    </row>
    <row r="2080" spans="1:9" x14ac:dyDescent="0.35">
      <c r="A2080" s="33">
        <v>37212</v>
      </c>
      <c r="B2080" s="34"/>
      <c r="C2080" s="34" t="s">
        <v>1475</v>
      </c>
      <c r="D2080" s="35" t="s">
        <v>15</v>
      </c>
      <c r="E2080" s="35" t="s">
        <v>18</v>
      </c>
      <c r="F2080" s="36">
        <v>28.3827</v>
      </c>
      <c r="G2080" s="37">
        <v>1319.8</v>
      </c>
      <c r="H2080" s="38">
        <f t="shared" si="64"/>
        <v>1298.71</v>
      </c>
      <c r="I2080" s="39">
        <f t="shared" si="65"/>
        <v>1.6239191197418915E-2</v>
      </c>
    </row>
    <row r="2081" spans="1:9" x14ac:dyDescent="0.35">
      <c r="A2081" s="33">
        <v>37220</v>
      </c>
      <c r="B2081" s="34"/>
      <c r="C2081" s="34" t="s">
        <v>1476</v>
      </c>
      <c r="D2081" s="35" t="s">
        <v>15</v>
      </c>
      <c r="E2081" s="35" t="s">
        <v>18</v>
      </c>
      <c r="F2081" s="36">
        <v>44.085500000000003</v>
      </c>
      <c r="G2081" s="37">
        <v>2049.98</v>
      </c>
      <c r="H2081" s="38">
        <f t="shared" si="64"/>
        <v>2524.91</v>
      </c>
      <c r="I2081" s="39">
        <f t="shared" si="65"/>
        <v>-0.18809779358472178</v>
      </c>
    </row>
    <row r="2082" spans="1:9" x14ac:dyDescent="0.35">
      <c r="A2082" s="33">
        <v>37221</v>
      </c>
      <c r="B2082" s="34"/>
      <c r="C2082" s="34" t="s">
        <v>1477</v>
      </c>
      <c r="D2082" s="35" t="s">
        <v>15</v>
      </c>
      <c r="E2082" s="35" t="s">
        <v>114</v>
      </c>
      <c r="F2082" s="36">
        <v>126.6591</v>
      </c>
      <c r="G2082" s="37">
        <v>5889.65</v>
      </c>
      <c r="H2082" s="38">
        <f t="shared" si="64"/>
        <v>6401.82</v>
      </c>
      <c r="I2082" s="39">
        <f t="shared" si="65"/>
        <v>-8.0003811416128556E-2</v>
      </c>
    </row>
    <row r="2083" spans="1:9" x14ac:dyDescent="0.35">
      <c r="A2083" s="33">
        <v>37222</v>
      </c>
      <c r="B2083" s="34"/>
      <c r="C2083" s="34" t="s">
        <v>1478</v>
      </c>
      <c r="D2083" s="35" t="s">
        <v>22</v>
      </c>
      <c r="E2083" s="35" t="s">
        <v>20</v>
      </c>
      <c r="F2083" s="36"/>
      <c r="G2083" s="37"/>
      <c r="H2083" s="38">
        <f t="shared" si="64"/>
        <v>0</v>
      </c>
      <c r="I2083" s="39">
        <f t="shared" si="65"/>
        <v>0</v>
      </c>
    </row>
    <row r="2084" spans="1:9" x14ac:dyDescent="0.35">
      <c r="A2084" s="33">
        <v>37223</v>
      </c>
      <c r="B2084" s="34"/>
      <c r="C2084" s="34" t="s">
        <v>1479</v>
      </c>
      <c r="D2084" s="35" t="s">
        <v>22</v>
      </c>
      <c r="E2084" s="35" t="s">
        <v>20</v>
      </c>
      <c r="F2084" s="36"/>
      <c r="G2084" s="37"/>
      <c r="H2084" s="38">
        <f t="shared" si="64"/>
        <v>0</v>
      </c>
      <c r="I2084" s="39">
        <f t="shared" si="65"/>
        <v>0</v>
      </c>
    </row>
    <row r="2085" spans="1:9" x14ac:dyDescent="0.35">
      <c r="A2085" s="33">
        <v>37224</v>
      </c>
      <c r="B2085" s="34"/>
      <c r="C2085" s="34" t="s">
        <v>1480</v>
      </c>
      <c r="D2085" s="35" t="s">
        <v>15</v>
      </c>
      <c r="E2085" s="35" t="s">
        <v>114</v>
      </c>
      <c r="F2085" s="36">
        <v>63.298099999999998</v>
      </c>
      <c r="G2085" s="37">
        <v>2943.36</v>
      </c>
      <c r="H2085" s="38">
        <f t="shared" si="64"/>
        <v>2524.91</v>
      </c>
      <c r="I2085" s="39">
        <f t="shared" si="65"/>
        <v>0.16572867943807909</v>
      </c>
    </row>
    <row r="2086" spans="1:9" x14ac:dyDescent="0.35">
      <c r="A2086" s="33">
        <v>37225</v>
      </c>
      <c r="B2086" s="34"/>
      <c r="C2086" s="34" t="s">
        <v>1481</v>
      </c>
      <c r="D2086" s="35" t="s">
        <v>15</v>
      </c>
      <c r="E2086" s="35" t="s">
        <v>114</v>
      </c>
      <c r="F2086" s="36">
        <v>139.6671</v>
      </c>
      <c r="G2086" s="37">
        <v>6494.52</v>
      </c>
      <c r="H2086" s="38">
        <f t="shared" si="64"/>
        <v>7023.79</v>
      </c>
      <c r="I2086" s="39">
        <f t="shared" si="65"/>
        <v>-7.5353904373564637E-2</v>
      </c>
    </row>
    <row r="2087" spans="1:9" x14ac:dyDescent="0.35">
      <c r="A2087" s="33">
        <v>37226</v>
      </c>
      <c r="B2087" s="34"/>
      <c r="C2087" s="34" t="s">
        <v>1482</v>
      </c>
      <c r="D2087" s="35" t="s">
        <v>15</v>
      </c>
      <c r="E2087" s="35" t="s">
        <v>114</v>
      </c>
      <c r="F2087" s="36">
        <v>135.25960000000001</v>
      </c>
      <c r="G2087" s="37">
        <v>6289.57</v>
      </c>
      <c r="H2087" s="38">
        <f t="shared" si="64"/>
        <v>6748.64</v>
      </c>
      <c r="I2087" s="39">
        <f t="shared" si="65"/>
        <v>-6.8024075961971686E-2</v>
      </c>
    </row>
    <row r="2088" spans="1:9" x14ac:dyDescent="0.35">
      <c r="A2088" s="33">
        <v>37227</v>
      </c>
      <c r="B2088" s="34"/>
      <c r="C2088" s="34" t="s">
        <v>1483</v>
      </c>
      <c r="D2088" s="35" t="s">
        <v>15</v>
      </c>
      <c r="E2088" s="35" t="s">
        <v>114</v>
      </c>
      <c r="F2088" s="36">
        <v>224.39940000000001</v>
      </c>
      <c r="G2088" s="37">
        <v>10434.57</v>
      </c>
      <c r="H2088" s="38">
        <f t="shared" si="64"/>
        <v>10864.43</v>
      </c>
      <c r="I2088" s="39">
        <f t="shared" si="65"/>
        <v>-3.9565812472444534E-2</v>
      </c>
    </row>
    <row r="2089" spans="1:9" x14ac:dyDescent="0.35">
      <c r="A2089" s="33">
        <v>37228</v>
      </c>
      <c r="B2089" s="34"/>
      <c r="C2089" s="34" t="s">
        <v>1484</v>
      </c>
      <c r="D2089" s="35" t="s">
        <v>15</v>
      </c>
      <c r="E2089" s="35" t="s">
        <v>114</v>
      </c>
      <c r="F2089" s="36">
        <v>119.6849</v>
      </c>
      <c r="G2089" s="37">
        <v>5565.35</v>
      </c>
      <c r="H2089" s="38">
        <f t="shared" si="64"/>
        <v>4480.7299999999996</v>
      </c>
      <c r="I2089" s="39">
        <f t="shared" si="65"/>
        <v>0.24206323523175932</v>
      </c>
    </row>
    <row r="2090" spans="1:9" x14ac:dyDescent="0.35">
      <c r="A2090" s="33">
        <v>37229</v>
      </c>
      <c r="B2090" s="34"/>
      <c r="C2090" s="34" t="s">
        <v>1485</v>
      </c>
      <c r="D2090" s="35" t="s">
        <v>15</v>
      </c>
      <c r="E2090" s="35" t="s">
        <v>114</v>
      </c>
      <c r="F2090" s="36">
        <v>212.06129999999999</v>
      </c>
      <c r="G2090" s="37">
        <v>9860.85</v>
      </c>
      <c r="H2090" s="38">
        <f t="shared" si="64"/>
        <v>10227.790000000001</v>
      </c>
      <c r="I2090" s="39">
        <f t="shared" si="65"/>
        <v>-3.5876763210820763E-2</v>
      </c>
    </row>
    <row r="2091" spans="1:9" x14ac:dyDescent="0.35">
      <c r="A2091" s="33">
        <v>37230</v>
      </c>
      <c r="B2091" s="34"/>
      <c r="C2091" s="34" t="s">
        <v>1486</v>
      </c>
      <c r="D2091" s="35" t="s">
        <v>15</v>
      </c>
      <c r="E2091" s="35" t="s">
        <v>114</v>
      </c>
      <c r="F2091" s="36">
        <v>210.47569999999999</v>
      </c>
      <c r="G2091" s="37">
        <v>9787.1200000000008</v>
      </c>
      <c r="H2091" s="38">
        <f t="shared" si="64"/>
        <v>10207.42</v>
      </c>
      <c r="I2091" s="39">
        <f t="shared" si="65"/>
        <v>-4.1175928883106533E-2</v>
      </c>
    </row>
    <row r="2092" spans="1:9" x14ac:dyDescent="0.35">
      <c r="A2092" s="33">
        <v>37231</v>
      </c>
      <c r="B2092" s="34"/>
      <c r="C2092" s="34" t="s">
        <v>1487</v>
      </c>
      <c r="D2092" s="35" t="s">
        <v>15</v>
      </c>
      <c r="E2092" s="35" t="s">
        <v>114</v>
      </c>
      <c r="F2092" s="36">
        <v>213.51349999999999</v>
      </c>
      <c r="G2092" s="37">
        <v>9928.3799999999992</v>
      </c>
      <c r="H2092" s="38">
        <f t="shared" si="64"/>
        <v>10275.540000000001</v>
      </c>
      <c r="I2092" s="39">
        <f t="shared" si="65"/>
        <v>-3.3785085747318547E-2</v>
      </c>
    </row>
    <row r="2093" spans="1:9" x14ac:dyDescent="0.35">
      <c r="A2093" s="33">
        <v>37232</v>
      </c>
      <c r="B2093" s="34"/>
      <c r="C2093" s="34" t="s">
        <v>1488</v>
      </c>
      <c r="D2093" s="35" t="s">
        <v>22</v>
      </c>
      <c r="E2093" s="35" t="s">
        <v>20</v>
      </c>
      <c r="F2093" s="36"/>
      <c r="G2093" s="37"/>
      <c r="H2093" s="38">
        <f t="shared" si="64"/>
        <v>0</v>
      </c>
      <c r="I2093" s="39">
        <f t="shared" si="65"/>
        <v>0</v>
      </c>
    </row>
    <row r="2094" spans="1:9" x14ac:dyDescent="0.35">
      <c r="A2094" s="33">
        <v>37233</v>
      </c>
      <c r="B2094" s="34"/>
      <c r="C2094" s="34" t="s">
        <v>1489</v>
      </c>
      <c r="D2094" s="35" t="s">
        <v>22</v>
      </c>
      <c r="E2094" s="35" t="s">
        <v>20</v>
      </c>
      <c r="F2094" s="36"/>
      <c r="G2094" s="37"/>
      <c r="H2094" s="38">
        <f t="shared" si="64"/>
        <v>0</v>
      </c>
      <c r="I2094" s="39">
        <f t="shared" si="65"/>
        <v>0</v>
      </c>
    </row>
    <row r="2095" spans="1:9" x14ac:dyDescent="0.35">
      <c r="A2095" s="33">
        <v>37234</v>
      </c>
      <c r="B2095" s="34"/>
      <c r="C2095" s="34" t="s">
        <v>1490</v>
      </c>
      <c r="D2095" s="35" t="s">
        <v>22</v>
      </c>
      <c r="E2095" s="35" t="s">
        <v>20</v>
      </c>
      <c r="F2095" s="36"/>
      <c r="G2095" s="37"/>
      <c r="H2095" s="38">
        <f t="shared" si="64"/>
        <v>0</v>
      </c>
      <c r="I2095" s="39">
        <f t="shared" si="65"/>
        <v>0</v>
      </c>
    </row>
    <row r="2096" spans="1:9" x14ac:dyDescent="0.35">
      <c r="A2096" s="33">
        <v>37235</v>
      </c>
      <c r="B2096" s="34"/>
      <c r="C2096" s="34" t="s">
        <v>1491</v>
      </c>
      <c r="D2096" s="35" t="s">
        <v>22</v>
      </c>
      <c r="E2096" s="35" t="s">
        <v>20</v>
      </c>
      <c r="F2096" s="36"/>
      <c r="G2096" s="37"/>
      <c r="H2096" s="38">
        <f t="shared" si="64"/>
        <v>0</v>
      </c>
      <c r="I2096" s="39">
        <f t="shared" si="65"/>
        <v>0</v>
      </c>
    </row>
    <row r="2097" spans="1:9" x14ac:dyDescent="0.35">
      <c r="A2097" s="33">
        <v>37236</v>
      </c>
      <c r="B2097" s="34"/>
      <c r="C2097" s="34" t="s">
        <v>1492</v>
      </c>
      <c r="D2097" s="35" t="s">
        <v>15</v>
      </c>
      <c r="E2097" s="35" t="s">
        <v>114</v>
      </c>
      <c r="F2097" s="36">
        <v>124.8929</v>
      </c>
      <c r="G2097" s="37">
        <v>5807.52</v>
      </c>
      <c r="H2097" s="38">
        <f t="shared" si="64"/>
        <v>4480.7299999999996</v>
      </c>
      <c r="I2097" s="39">
        <f t="shared" si="65"/>
        <v>0.29611023203808329</v>
      </c>
    </row>
    <row r="2098" spans="1:9" x14ac:dyDescent="0.35">
      <c r="A2098" s="33">
        <v>37237</v>
      </c>
      <c r="B2098" s="34"/>
      <c r="C2098" s="34" t="s">
        <v>1493</v>
      </c>
      <c r="D2098" s="35" t="s">
        <v>22</v>
      </c>
      <c r="E2098" s="35" t="s">
        <v>20</v>
      </c>
      <c r="F2098" s="36"/>
      <c r="G2098" s="37"/>
      <c r="H2098" s="38">
        <f t="shared" si="64"/>
        <v>0</v>
      </c>
      <c r="I2098" s="39">
        <f t="shared" si="65"/>
        <v>0</v>
      </c>
    </row>
    <row r="2099" spans="1:9" x14ac:dyDescent="0.35">
      <c r="A2099" s="33">
        <v>37238</v>
      </c>
      <c r="B2099" s="34"/>
      <c r="C2099" s="34" t="s">
        <v>1494</v>
      </c>
      <c r="D2099" s="35" t="s">
        <v>15</v>
      </c>
      <c r="E2099" s="35" t="s">
        <v>114</v>
      </c>
      <c r="F2099" s="36">
        <v>128.73910000000001</v>
      </c>
      <c r="G2099" s="37">
        <v>5986.37</v>
      </c>
      <c r="H2099" s="38">
        <f t="shared" si="64"/>
        <v>6517.98</v>
      </c>
      <c r="I2099" s="39">
        <f t="shared" si="65"/>
        <v>-8.1560544831374093E-2</v>
      </c>
    </row>
    <row r="2100" spans="1:9" x14ac:dyDescent="0.35">
      <c r="A2100" s="33">
        <v>37239</v>
      </c>
      <c r="B2100" s="34"/>
      <c r="C2100" s="34" t="s">
        <v>1493</v>
      </c>
      <c r="D2100" s="35" t="s">
        <v>22</v>
      </c>
      <c r="E2100" s="35" t="s">
        <v>20</v>
      </c>
      <c r="F2100" s="36"/>
      <c r="G2100" s="37"/>
      <c r="H2100" s="38">
        <f t="shared" si="64"/>
        <v>0</v>
      </c>
      <c r="I2100" s="39">
        <f t="shared" si="65"/>
        <v>0</v>
      </c>
    </row>
    <row r="2101" spans="1:9" x14ac:dyDescent="0.35">
      <c r="A2101" s="33">
        <v>37241</v>
      </c>
      <c r="B2101" s="34"/>
      <c r="C2101" s="34" t="s">
        <v>1495</v>
      </c>
      <c r="D2101" s="35" t="s">
        <v>15</v>
      </c>
      <c r="E2101" s="35" t="s">
        <v>51</v>
      </c>
      <c r="F2101" s="36">
        <v>88.634299999999996</v>
      </c>
      <c r="G2101" s="37">
        <v>4121.49</v>
      </c>
      <c r="H2101" s="38">
        <f t="shared" si="64"/>
        <v>4462.1499999999996</v>
      </c>
      <c r="I2101" s="39">
        <f t="shared" si="65"/>
        <v>-7.6344363143327737E-2</v>
      </c>
    </row>
    <row r="2102" spans="1:9" x14ac:dyDescent="0.35">
      <c r="A2102" s="33">
        <v>37242</v>
      </c>
      <c r="B2102" s="34"/>
      <c r="C2102" s="34" t="s">
        <v>1496</v>
      </c>
      <c r="D2102" s="35" t="s">
        <v>15</v>
      </c>
      <c r="E2102" s="35" t="s">
        <v>114</v>
      </c>
      <c r="F2102" s="36">
        <v>124.9178</v>
      </c>
      <c r="G2102" s="37">
        <v>5808.68</v>
      </c>
      <c r="H2102" s="38">
        <f t="shared" si="64"/>
        <v>4480.7299999999996</v>
      </c>
      <c r="I2102" s="39">
        <f t="shared" si="65"/>
        <v>0.29636911842489971</v>
      </c>
    </row>
    <row r="2103" spans="1:9" x14ac:dyDescent="0.35">
      <c r="A2103" s="33">
        <v>37243</v>
      </c>
      <c r="B2103" s="34"/>
      <c r="C2103" s="34" t="s">
        <v>1497</v>
      </c>
      <c r="D2103" s="35" t="s">
        <v>15</v>
      </c>
      <c r="E2103" s="35" t="s">
        <v>18</v>
      </c>
      <c r="F2103" s="36">
        <v>88.634299999999996</v>
      </c>
      <c r="G2103" s="37">
        <v>4121.49</v>
      </c>
      <c r="H2103" s="38">
        <f t="shared" si="64"/>
        <v>4480.7299999999996</v>
      </c>
      <c r="I2103" s="39">
        <f t="shared" si="65"/>
        <v>-8.0174435862013518E-2</v>
      </c>
    </row>
    <row r="2104" spans="1:9" x14ac:dyDescent="0.35">
      <c r="A2104" s="33">
        <v>37246</v>
      </c>
      <c r="B2104" s="34"/>
      <c r="C2104" s="34" t="s">
        <v>1498</v>
      </c>
      <c r="D2104" s="35" t="s">
        <v>15</v>
      </c>
      <c r="E2104" s="35" t="s">
        <v>18</v>
      </c>
      <c r="F2104" s="36">
        <v>44.085500000000003</v>
      </c>
      <c r="G2104" s="37">
        <v>2049.98</v>
      </c>
      <c r="H2104" s="38">
        <f t="shared" si="64"/>
        <v>2524.91</v>
      </c>
      <c r="I2104" s="39">
        <f t="shared" si="65"/>
        <v>-0.18809779358472178</v>
      </c>
    </row>
    <row r="2105" spans="1:9" x14ac:dyDescent="0.35">
      <c r="A2105" s="33">
        <v>37247</v>
      </c>
      <c r="B2105" s="34"/>
      <c r="C2105" s="34" t="s">
        <v>1499</v>
      </c>
      <c r="D2105" s="35" t="s">
        <v>22</v>
      </c>
      <c r="E2105" s="35" t="s">
        <v>20</v>
      </c>
      <c r="F2105" s="36"/>
      <c r="G2105" s="37"/>
      <c r="H2105" s="38">
        <f t="shared" si="64"/>
        <v>0</v>
      </c>
      <c r="I2105" s="39">
        <f t="shared" si="65"/>
        <v>0</v>
      </c>
    </row>
    <row r="2106" spans="1:9" x14ac:dyDescent="0.35">
      <c r="A2106" s="33">
        <v>37248</v>
      </c>
      <c r="B2106" s="34"/>
      <c r="C2106" s="34" t="s">
        <v>1500</v>
      </c>
      <c r="D2106" s="35" t="s">
        <v>15</v>
      </c>
      <c r="E2106" s="35" t="s">
        <v>18</v>
      </c>
      <c r="F2106" s="36">
        <v>44.085500000000003</v>
      </c>
      <c r="G2106" s="37">
        <v>2049.98</v>
      </c>
      <c r="H2106" s="38">
        <f t="shared" si="64"/>
        <v>2524.91</v>
      </c>
      <c r="I2106" s="39">
        <f t="shared" si="65"/>
        <v>-0.18809779358472178</v>
      </c>
    </row>
    <row r="2107" spans="1:9" x14ac:dyDescent="0.35">
      <c r="A2107" s="33">
        <v>37249</v>
      </c>
      <c r="B2107" s="34"/>
      <c r="C2107" s="34" t="s">
        <v>1501</v>
      </c>
      <c r="D2107" s="35" t="s">
        <v>22</v>
      </c>
      <c r="E2107" s="35" t="s">
        <v>20</v>
      </c>
      <c r="F2107" s="36"/>
      <c r="G2107" s="37"/>
      <c r="H2107" s="38">
        <f t="shared" si="64"/>
        <v>0</v>
      </c>
      <c r="I2107" s="39">
        <f t="shared" si="65"/>
        <v>0</v>
      </c>
    </row>
    <row r="2108" spans="1:9" x14ac:dyDescent="0.35">
      <c r="A2108" s="33">
        <v>37252</v>
      </c>
      <c r="B2108" s="34"/>
      <c r="C2108" s="34" t="s">
        <v>1502</v>
      </c>
      <c r="D2108" s="35" t="s">
        <v>22</v>
      </c>
      <c r="E2108" s="35" t="s">
        <v>20</v>
      </c>
      <c r="F2108" s="36"/>
      <c r="G2108" s="37"/>
      <c r="H2108" s="38">
        <f t="shared" si="64"/>
        <v>0</v>
      </c>
      <c r="I2108" s="39">
        <f t="shared" si="65"/>
        <v>0</v>
      </c>
    </row>
    <row r="2109" spans="1:9" x14ac:dyDescent="0.35">
      <c r="A2109" s="33">
        <v>37253</v>
      </c>
      <c r="B2109" s="34"/>
      <c r="C2109" s="34" t="s">
        <v>1503</v>
      </c>
      <c r="D2109" s="35" t="s">
        <v>22</v>
      </c>
      <c r="E2109" s="35" t="s">
        <v>20</v>
      </c>
      <c r="F2109" s="36"/>
      <c r="G2109" s="37"/>
      <c r="H2109" s="38">
        <f t="shared" si="64"/>
        <v>0</v>
      </c>
      <c r="I2109" s="39">
        <f t="shared" si="65"/>
        <v>0</v>
      </c>
    </row>
    <row r="2110" spans="1:9" x14ac:dyDescent="0.35">
      <c r="A2110" s="33">
        <v>37500</v>
      </c>
      <c r="B2110" s="34"/>
      <c r="C2110" s="34" t="s">
        <v>1504</v>
      </c>
      <c r="D2110" s="35" t="s">
        <v>15</v>
      </c>
      <c r="E2110" s="35" t="s">
        <v>27</v>
      </c>
      <c r="F2110" s="36">
        <v>48.692700000000002</v>
      </c>
      <c r="G2110" s="37">
        <v>2264.21</v>
      </c>
      <c r="H2110" s="38">
        <f t="shared" si="64"/>
        <v>2222.0300000000002</v>
      </c>
      <c r="I2110" s="39">
        <f t="shared" si="65"/>
        <v>1.8982641998532796E-2</v>
      </c>
    </row>
    <row r="2111" spans="1:9" x14ac:dyDescent="0.35">
      <c r="A2111" s="33">
        <v>37607</v>
      </c>
      <c r="B2111" s="34"/>
      <c r="C2111" s="34" t="s">
        <v>1505</v>
      </c>
      <c r="D2111" s="35" t="s">
        <v>15</v>
      </c>
      <c r="E2111" s="35" t="s">
        <v>27</v>
      </c>
      <c r="F2111" s="36">
        <v>28.3827</v>
      </c>
      <c r="G2111" s="37">
        <v>1319.8</v>
      </c>
      <c r="H2111" s="38">
        <f t="shared" si="64"/>
        <v>1298.71</v>
      </c>
      <c r="I2111" s="39">
        <f t="shared" si="65"/>
        <v>1.6239191197418915E-2</v>
      </c>
    </row>
    <row r="2112" spans="1:9" x14ac:dyDescent="0.35">
      <c r="A2112" s="33">
        <v>37609</v>
      </c>
      <c r="B2112" s="34"/>
      <c r="C2112" s="34" t="s">
        <v>1506</v>
      </c>
      <c r="D2112" s="35" t="s">
        <v>15</v>
      </c>
      <c r="E2112" s="35" t="s">
        <v>27</v>
      </c>
      <c r="F2112" s="36">
        <v>11.8651</v>
      </c>
      <c r="G2112" s="37">
        <v>551.73</v>
      </c>
      <c r="H2112" s="38">
        <f t="shared" si="64"/>
        <v>542.96</v>
      </c>
      <c r="I2112" s="39">
        <f t="shared" si="65"/>
        <v>1.6152202740533337E-2</v>
      </c>
    </row>
    <row r="2113" spans="1:9" x14ac:dyDescent="0.35">
      <c r="A2113" s="33">
        <v>37650</v>
      </c>
      <c r="B2113" s="34"/>
      <c r="C2113" s="34" t="s">
        <v>1507</v>
      </c>
      <c r="D2113" s="35" t="s">
        <v>15</v>
      </c>
      <c r="E2113" s="35" t="s">
        <v>27</v>
      </c>
      <c r="F2113" s="36">
        <v>28.3827</v>
      </c>
      <c r="G2113" s="37">
        <v>1319.8</v>
      </c>
      <c r="H2113" s="38">
        <f t="shared" si="64"/>
        <v>1298.71</v>
      </c>
      <c r="I2113" s="39">
        <f t="shared" si="65"/>
        <v>1.6239191197418915E-2</v>
      </c>
    </row>
    <row r="2114" spans="1:9" x14ac:dyDescent="0.35">
      <c r="A2114" s="33">
        <v>37700</v>
      </c>
      <c r="B2114" s="34"/>
      <c r="C2114" s="34" t="s">
        <v>1508</v>
      </c>
      <c r="D2114" s="35" t="s">
        <v>15</v>
      </c>
      <c r="E2114" s="35" t="s">
        <v>27</v>
      </c>
      <c r="F2114" s="36">
        <v>28.3827</v>
      </c>
      <c r="G2114" s="37">
        <v>1319.8</v>
      </c>
      <c r="H2114" s="38">
        <f t="shared" si="64"/>
        <v>1298.71</v>
      </c>
      <c r="I2114" s="39">
        <f t="shared" si="65"/>
        <v>1.6239191197418915E-2</v>
      </c>
    </row>
    <row r="2115" spans="1:9" x14ac:dyDescent="0.35">
      <c r="A2115" s="33">
        <v>37718</v>
      </c>
      <c r="B2115" s="34"/>
      <c r="C2115" s="34" t="s">
        <v>1509</v>
      </c>
      <c r="D2115" s="35" t="s">
        <v>15</v>
      </c>
      <c r="E2115" s="35" t="s">
        <v>27</v>
      </c>
      <c r="F2115" s="36">
        <v>28.3827</v>
      </c>
      <c r="G2115" s="37">
        <v>1319.8</v>
      </c>
      <c r="H2115" s="38">
        <f t="shared" si="64"/>
        <v>1298.71</v>
      </c>
      <c r="I2115" s="39">
        <f t="shared" si="65"/>
        <v>1.6239191197418915E-2</v>
      </c>
    </row>
    <row r="2116" spans="1:9" x14ac:dyDescent="0.35">
      <c r="A2116" s="33">
        <v>37722</v>
      </c>
      <c r="B2116" s="34"/>
      <c r="C2116" s="34" t="s">
        <v>1510</v>
      </c>
      <c r="D2116" s="35" t="s">
        <v>15</v>
      </c>
      <c r="E2116" s="35" t="s">
        <v>27</v>
      </c>
      <c r="F2116" s="36">
        <v>28.3827</v>
      </c>
      <c r="G2116" s="37">
        <v>1319.8</v>
      </c>
      <c r="H2116" s="38">
        <f t="shared" si="64"/>
        <v>1298.71</v>
      </c>
      <c r="I2116" s="39">
        <f t="shared" si="65"/>
        <v>1.6239191197418915E-2</v>
      </c>
    </row>
    <row r="2117" spans="1:9" x14ac:dyDescent="0.35">
      <c r="A2117" s="33">
        <v>37735</v>
      </c>
      <c r="B2117" s="34"/>
      <c r="C2117" s="34" t="s">
        <v>1511</v>
      </c>
      <c r="D2117" s="35" t="s">
        <v>15</v>
      </c>
      <c r="E2117" s="35" t="s">
        <v>27</v>
      </c>
      <c r="F2117" s="36">
        <v>28.3827</v>
      </c>
      <c r="G2117" s="37">
        <v>1319.8</v>
      </c>
      <c r="H2117" s="38">
        <f t="shared" si="64"/>
        <v>1298.71</v>
      </c>
      <c r="I2117" s="39">
        <f t="shared" si="65"/>
        <v>1.6239191197418915E-2</v>
      </c>
    </row>
    <row r="2118" spans="1:9" x14ac:dyDescent="0.35">
      <c r="A2118" s="33">
        <v>37760</v>
      </c>
      <c r="B2118" s="34"/>
      <c r="C2118" s="34" t="s">
        <v>1512</v>
      </c>
      <c r="D2118" s="35" t="s">
        <v>15</v>
      </c>
      <c r="E2118" s="35" t="s">
        <v>27</v>
      </c>
      <c r="F2118" s="36">
        <v>28.3827</v>
      </c>
      <c r="G2118" s="37">
        <v>1319.8</v>
      </c>
      <c r="H2118" s="38">
        <f t="shared" si="64"/>
        <v>1298.71</v>
      </c>
      <c r="I2118" s="39">
        <f t="shared" si="65"/>
        <v>1.6239191197418915E-2</v>
      </c>
    </row>
    <row r="2119" spans="1:9" x14ac:dyDescent="0.35">
      <c r="A2119" s="33">
        <v>37761</v>
      </c>
      <c r="B2119" s="34"/>
      <c r="C2119" s="34" t="s">
        <v>1513</v>
      </c>
      <c r="D2119" s="35" t="s">
        <v>15</v>
      </c>
      <c r="E2119" s="35" t="s">
        <v>298</v>
      </c>
      <c r="F2119" s="36">
        <v>12.309799999999999</v>
      </c>
      <c r="G2119" s="37">
        <v>572.41</v>
      </c>
      <c r="H2119" s="38">
        <f t="shared" si="64"/>
        <v>512.13</v>
      </c>
      <c r="I2119" s="39">
        <f t="shared" si="65"/>
        <v>0.11770448909456578</v>
      </c>
    </row>
    <row r="2120" spans="1:9" x14ac:dyDescent="0.35">
      <c r="A2120" s="33">
        <v>37765</v>
      </c>
      <c r="B2120" s="34"/>
      <c r="C2120" s="34" t="s">
        <v>1514</v>
      </c>
      <c r="D2120" s="35" t="s">
        <v>15</v>
      </c>
      <c r="E2120" s="35" t="s">
        <v>16</v>
      </c>
      <c r="F2120" s="36"/>
      <c r="G2120" s="37">
        <v>337.42</v>
      </c>
      <c r="H2120" s="38">
        <f t="shared" si="64"/>
        <v>336.24</v>
      </c>
      <c r="I2120" s="39">
        <f t="shared" si="65"/>
        <v>3.5093980490126303E-3</v>
      </c>
    </row>
    <row r="2121" spans="1:9" x14ac:dyDescent="0.35">
      <c r="A2121" s="33">
        <v>37766</v>
      </c>
      <c r="B2121" s="34"/>
      <c r="C2121" s="34" t="s">
        <v>1515</v>
      </c>
      <c r="D2121" s="35" t="s">
        <v>15</v>
      </c>
      <c r="E2121" s="35" t="s">
        <v>16</v>
      </c>
      <c r="F2121" s="36"/>
      <c r="G2121" s="37">
        <v>379.55</v>
      </c>
      <c r="H2121" s="38">
        <f t="shared" si="64"/>
        <v>379.08</v>
      </c>
      <c r="I2121" s="39">
        <f t="shared" si="65"/>
        <v>1.2398438324364971E-3</v>
      </c>
    </row>
    <row r="2122" spans="1:9" x14ac:dyDescent="0.35">
      <c r="A2122" s="33">
        <v>37780</v>
      </c>
      <c r="B2122" s="34"/>
      <c r="C2122" s="34" t="s">
        <v>1516</v>
      </c>
      <c r="D2122" s="35" t="s">
        <v>15</v>
      </c>
      <c r="E2122" s="35" t="s">
        <v>27</v>
      </c>
      <c r="F2122" s="36">
        <v>12.309799999999999</v>
      </c>
      <c r="G2122" s="37">
        <v>572.41</v>
      </c>
      <c r="H2122" s="38">
        <f t="shared" si="64"/>
        <v>512.13</v>
      </c>
      <c r="I2122" s="39">
        <f t="shared" si="65"/>
        <v>0.11770448909456578</v>
      </c>
    </row>
    <row r="2123" spans="1:9" x14ac:dyDescent="0.35">
      <c r="A2123" s="33">
        <v>37785</v>
      </c>
      <c r="B2123" s="34"/>
      <c r="C2123" s="34" t="s">
        <v>1517</v>
      </c>
      <c r="D2123" s="35" t="s">
        <v>15</v>
      </c>
      <c r="E2123" s="35" t="s">
        <v>27</v>
      </c>
      <c r="F2123" s="36">
        <v>28.3827</v>
      </c>
      <c r="G2123" s="37">
        <v>1319.8</v>
      </c>
      <c r="H2123" s="38">
        <f t="shared" si="64"/>
        <v>1298.71</v>
      </c>
      <c r="I2123" s="39">
        <f t="shared" si="65"/>
        <v>1.6239191197418915E-2</v>
      </c>
    </row>
    <row r="2124" spans="1:9" x14ac:dyDescent="0.35">
      <c r="A2124" s="33">
        <v>37790</v>
      </c>
      <c r="B2124" s="34"/>
      <c r="C2124" s="34" t="s">
        <v>1518</v>
      </c>
      <c r="D2124" s="35" t="s">
        <v>15</v>
      </c>
      <c r="E2124" s="35" t="s">
        <v>27</v>
      </c>
      <c r="F2124" s="36">
        <v>26.446200000000001</v>
      </c>
      <c r="G2124" s="37">
        <v>1229.75</v>
      </c>
      <c r="H2124" s="38">
        <f t="shared" ref="H2124:H2187" si="66">IF(ISERROR(VLOOKUP(A2124,Rates2018,8,FALSE)),0,VLOOKUP(A2124,Rates2018,8,FALSE))</f>
        <v>1206.02</v>
      </c>
      <c r="I2124" s="39">
        <f t="shared" si="65"/>
        <v>1.9676290608779307E-2</v>
      </c>
    </row>
    <row r="2125" spans="1:9" x14ac:dyDescent="0.35">
      <c r="A2125" s="33">
        <v>38200</v>
      </c>
      <c r="B2125" s="34"/>
      <c r="C2125" s="34" t="s">
        <v>1519</v>
      </c>
      <c r="D2125" s="35" t="s">
        <v>22</v>
      </c>
      <c r="E2125" s="35" t="s">
        <v>20</v>
      </c>
      <c r="F2125" s="36"/>
      <c r="G2125" s="37"/>
      <c r="H2125" s="38">
        <f t="shared" si="66"/>
        <v>0</v>
      </c>
      <c r="I2125" s="39">
        <f t="shared" ref="I2125:I2188" si="67">IFERROR((G2125-H2125)/H2125,0)</f>
        <v>0</v>
      </c>
    </row>
    <row r="2126" spans="1:9" x14ac:dyDescent="0.35">
      <c r="A2126" s="33">
        <v>38204</v>
      </c>
      <c r="B2126" s="34"/>
      <c r="C2126" s="34" t="s">
        <v>1520</v>
      </c>
      <c r="D2126" s="35" t="s">
        <v>22</v>
      </c>
      <c r="E2126" s="35" t="s">
        <v>20</v>
      </c>
      <c r="F2126" s="36"/>
      <c r="G2126" s="37"/>
      <c r="H2126" s="38">
        <f t="shared" si="66"/>
        <v>0</v>
      </c>
      <c r="I2126" s="39">
        <f t="shared" si="67"/>
        <v>0</v>
      </c>
    </row>
    <row r="2127" spans="1:9" x14ac:dyDescent="0.35">
      <c r="A2127" s="33">
        <v>38206</v>
      </c>
      <c r="B2127" s="34"/>
      <c r="C2127" s="34" t="s">
        <v>1521</v>
      </c>
      <c r="D2127" s="35" t="s">
        <v>22</v>
      </c>
      <c r="E2127" s="35" t="s">
        <v>18</v>
      </c>
      <c r="F2127" s="36">
        <v>13.6244</v>
      </c>
      <c r="G2127" s="37">
        <v>633.53</v>
      </c>
      <c r="H2127" s="38">
        <f t="shared" si="66"/>
        <v>636.52</v>
      </c>
      <c r="I2127" s="39">
        <f t="shared" si="67"/>
        <v>-4.6974172060579543E-3</v>
      </c>
    </row>
    <row r="2128" spans="1:9" x14ac:dyDescent="0.35">
      <c r="A2128" s="33">
        <v>38220</v>
      </c>
      <c r="B2128" s="34"/>
      <c r="C2128" s="34" t="s">
        <v>1522</v>
      </c>
      <c r="D2128" s="35" t="s">
        <v>15</v>
      </c>
      <c r="E2128" s="35" t="s">
        <v>16</v>
      </c>
      <c r="F2128" s="36"/>
      <c r="G2128" s="37">
        <v>113.79</v>
      </c>
      <c r="H2128" s="38">
        <f t="shared" si="66"/>
        <v>124.56</v>
      </c>
      <c r="I2128" s="39">
        <f t="shared" si="67"/>
        <v>-8.6464354527938311E-2</v>
      </c>
    </row>
    <row r="2129" spans="1:9" x14ac:dyDescent="0.35">
      <c r="A2129" s="33">
        <v>38221</v>
      </c>
      <c r="B2129" s="34"/>
      <c r="C2129" s="34" t="s">
        <v>1523</v>
      </c>
      <c r="D2129" s="35" t="s">
        <v>15</v>
      </c>
      <c r="E2129" s="35" t="s">
        <v>16</v>
      </c>
      <c r="F2129" s="36"/>
      <c r="G2129" s="37">
        <v>101.55</v>
      </c>
      <c r="H2129" s="38">
        <f t="shared" si="66"/>
        <v>107.64</v>
      </c>
      <c r="I2129" s="39">
        <f t="shared" si="67"/>
        <v>-5.6577480490524003E-2</v>
      </c>
    </row>
    <row r="2130" spans="1:9" x14ac:dyDescent="0.35">
      <c r="A2130" s="33">
        <v>38222</v>
      </c>
      <c r="B2130" s="34" t="s">
        <v>1524</v>
      </c>
      <c r="C2130" s="34" t="s">
        <v>1525</v>
      </c>
      <c r="D2130" s="35" t="s">
        <v>15</v>
      </c>
      <c r="E2130" s="35" t="s">
        <v>16</v>
      </c>
      <c r="F2130" s="36"/>
      <c r="G2130" s="37">
        <v>111.99</v>
      </c>
      <c r="H2130" s="38">
        <f t="shared" si="66"/>
        <v>118.8</v>
      </c>
      <c r="I2130" s="39">
        <f t="shared" si="67"/>
        <v>-5.7323232323232345E-2</v>
      </c>
    </row>
    <row r="2131" spans="1:9" x14ac:dyDescent="0.35">
      <c r="A2131" s="33">
        <v>38230</v>
      </c>
      <c r="B2131" s="34"/>
      <c r="C2131" s="34" t="s">
        <v>1526</v>
      </c>
      <c r="D2131" s="35" t="s">
        <v>22</v>
      </c>
      <c r="E2131" s="35" t="s">
        <v>18</v>
      </c>
      <c r="F2131" s="36">
        <v>13.6244</v>
      </c>
      <c r="G2131" s="37">
        <v>633.53</v>
      </c>
      <c r="H2131" s="38">
        <f t="shared" si="66"/>
        <v>636.52</v>
      </c>
      <c r="I2131" s="39">
        <f t="shared" si="67"/>
        <v>-4.6974172060579543E-3</v>
      </c>
    </row>
    <row r="2132" spans="1:9" x14ac:dyDescent="0.35">
      <c r="A2132" s="33">
        <v>38232</v>
      </c>
      <c r="B2132" s="34"/>
      <c r="C2132" s="34" t="s">
        <v>1527</v>
      </c>
      <c r="D2132" s="35" t="s">
        <v>22</v>
      </c>
      <c r="E2132" s="35" t="s">
        <v>18</v>
      </c>
      <c r="F2132" s="36">
        <v>43.586399999999998</v>
      </c>
      <c r="G2132" s="37">
        <v>2026.77</v>
      </c>
      <c r="H2132" s="38">
        <f t="shared" si="66"/>
        <v>1927.74</v>
      </c>
      <c r="I2132" s="39">
        <f t="shared" si="67"/>
        <v>5.1371035513087852E-2</v>
      </c>
    </row>
    <row r="2133" spans="1:9" x14ac:dyDescent="0.35">
      <c r="A2133" s="33">
        <v>38241</v>
      </c>
      <c r="B2133" s="34"/>
      <c r="C2133" s="34" t="s">
        <v>1528</v>
      </c>
      <c r="D2133" s="35" t="s">
        <v>22</v>
      </c>
      <c r="E2133" s="35" t="s">
        <v>18</v>
      </c>
      <c r="F2133" s="36">
        <v>13.6244</v>
      </c>
      <c r="G2133" s="37">
        <v>633.53</v>
      </c>
      <c r="H2133" s="38">
        <f t="shared" si="66"/>
        <v>636.52</v>
      </c>
      <c r="I2133" s="39">
        <f t="shared" si="67"/>
        <v>-4.6974172060579543E-3</v>
      </c>
    </row>
    <row r="2134" spans="1:9" x14ac:dyDescent="0.35">
      <c r="A2134" s="33">
        <v>38242</v>
      </c>
      <c r="B2134" s="34"/>
      <c r="C2134" s="34" t="s">
        <v>1529</v>
      </c>
      <c r="D2134" s="35" t="s">
        <v>22</v>
      </c>
      <c r="E2134" s="35" t="s">
        <v>298</v>
      </c>
      <c r="F2134" s="36">
        <v>13.6244</v>
      </c>
      <c r="G2134" s="37">
        <v>633.53</v>
      </c>
      <c r="H2134" s="38">
        <f t="shared" si="66"/>
        <v>636.52</v>
      </c>
      <c r="I2134" s="39">
        <f t="shared" si="67"/>
        <v>-4.6974172060579543E-3</v>
      </c>
    </row>
    <row r="2135" spans="1:9" x14ac:dyDescent="0.35">
      <c r="A2135" s="33">
        <v>38243</v>
      </c>
      <c r="B2135" s="34"/>
      <c r="C2135" s="34" t="s">
        <v>1530</v>
      </c>
      <c r="D2135" s="35" t="s">
        <v>22</v>
      </c>
      <c r="E2135" s="35" t="s">
        <v>298</v>
      </c>
      <c r="F2135" s="36">
        <v>13.6244</v>
      </c>
      <c r="G2135" s="37">
        <v>633.53</v>
      </c>
      <c r="H2135" s="38">
        <f t="shared" si="66"/>
        <v>636.52</v>
      </c>
      <c r="I2135" s="39">
        <f t="shared" si="67"/>
        <v>-4.6974172060579543E-3</v>
      </c>
    </row>
    <row r="2136" spans="1:9" x14ac:dyDescent="0.35">
      <c r="A2136" s="33">
        <v>38300</v>
      </c>
      <c r="B2136" s="34"/>
      <c r="C2136" s="34" t="s">
        <v>1531</v>
      </c>
      <c r="D2136" s="35" t="s">
        <v>15</v>
      </c>
      <c r="E2136" s="35" t="s">
        <v>27</v>
      </c>
      <c r="F2136" s="36">
        <v>11.8651</v>
      </c>
      <c r="G2136" s="37">
        <v>551.73</v>
      </c>
      <c r="H2136" s="38">
        <f t="shared" si="66"/>
        <v>542.96</v>
      </c>
      <c r="I2136" s="39">
        <f t="shared" si="67"/>
        <v>1.6152202740533337E-2</v>
      </c>
    </row>
    <row r="2137" spans="1:9" x14ac:dyDescent="0.35">
      <c r="A2137" s="33">
        <v>38305</v>
      </c>
      <c r="B2137" s="34"/>
      <c r="C2137" s="34" t="s">
        <v>1531</v>
      </c>
      <c r="D2137" s="35" t="s">
        <v>15</v>
      </c>
      <c r="E2137" s="35" t="s">
        <v>27</v>
      </c>
      <c r="F2137" s="36">
        <v>11.8651</v>
      </c>
      <c r="G2137" s="37">
        <v>551.73</v>
      </c>
      <c r="H2137" s="38">
        <f t="shared" si="66"/>
        <v>542.96</v>
      </c>
      <c r="I2137" s="39">
        <f t="shared" si="67"/>
        <v>1.6152202740533337E-2</v>
      </c>
    </row>
    <row r="2138" spans="1:9" x14ac:dyDescent="0.35">
      <c r="A2138" s="33">
        <v>38308</v>
      </c>
      <c r="B2138" s="34"/>
      <c r="C2138" s="34" t="s">
        <v>1532</v>
      </c>
      <c r="D2138" s="35" t="s">
        <v>15</v>
      </c>
      <c r="E2138" s="35" t="s">
        <v>27</v>
      </c>
      <c r="F2138" s="36">
        <v>22.959800000000001</v>
      </c>
      <c r="G2138" s="37">
        <v>1067.6300000000001</v>
      </c>
      <c r="H2138" s="38">
        <f t="shared" si="66"/>
        <v>1030.1300000000001</v>
      </c>
      <c r="I2138" s="39">
        <f t="shared" si="67"/>
        <v>3.6403172415132065E-2</v>
      </c>
    </row>
    <row r="2139" spans="1:9" x14ac:dyDescent="0.35">
      <c r="A2139" s="33">
        <v>38500</v>
      </c>
      <c r="B2139" s="34"/>
      <c r="C2139" s="34" t="s">
        <v>1533</v>
      </c>
      <c r="D2139" s="35" t="s">
        <v>15</v>
      </c>
      <c r="E2139" s="35" t="s">
        <v>27</v>
      </c>
      <c r="F2139" s="36">
        <v>22.959800000000001</v>
      </c>
      <c r="G2139" s="37">
        <v>1067.6300000000001</v>
      </c>
      <c r="H2139" s="38">
        <f t="shared" si="66"/>
        <v>1030.1300000000001</v>
      </c>
      <c r="I2139" s="39">
        <f t="shared" si="67"/>
        <v>3.6403172415132065E-2</v>
      </c>
    </row>
    <row r="2140" spans="1:9" x14ac:dyDescent="0.35">
      <c r="A2140" s="33">
        <v>38505</v>
      </c>
      <c r="B2140" s="34"/>
      <c r="C2140" s="34" t="s">
        <v>1534</v>
      </c>
      <c r="D2140" s="35" t="s">
        <v>15</v>
      </c>
      <c r="E2140" s="35" t="s">
        <v>27</v>
      </c>
      <c r="F2140" s="36">
        <v>11.8651</v>
      </c>
      <c r="G2140" s="37">
        <v>551.73</v>
      </c>
      <c r="H2140" s="38">
        <f t="shared" si="66"/>
        <v>542.96</v>
      </c>
      <c r="I2140" s="39">
        <f t="shared" si="67"/>
        <v>1.6152202740533337E-2</v>
      </c>
    </row>
    <row r="2141" spans="1:9" x14ac:dyDescent="0.35">
      <c r="A2141" s="33">
        <v>38510</v>
      </c>
      <c r="B2141" s="34"/>
      <c r="C2141" s="34" t="s">
        <v>1533</v>
      </c>
      <c r="D2141" s="35" t="s">
        <v>15</v>
      </c>
      <c r="E2141" s="35" t="s">
        <v>27</v>
      </c>
      <c r="F2141" s="36">
        <v>22.959800000000001</v>
      </c>
      <c r="G2141" s="37">
        <v>1067.6300000000001</v>
      </c>
      <c r="H2141" s="38">
        <f t="shared" si="66"/>
        <v>1030.1300000000001</v>
      </c>
      <c r="I2141" s="39">
        <f t="shared" si="67"/>
        <v>3.6403172415132065E-2</v>
      </c>
    </row>
    <row r="2142" spans="1:9" x14ac:dyDescent="0.35">
      <c r="A2142" s="33">
        <v>38520</v>
      </c>
      <c r="B2142" s="34"/>
      <c r="C2142" s="34" t="s">
        <v>1533</v>
      </c>
      <c r="D2142" s="35" t="s">
        <v>15</v>
      </c>
      <c r="E2142" s="35" t="s">
        <v>27</v>
      </c>
      <c r="F2142" s="36">
        <v>22.959800000000001</v>
      </c>
      <c r="G2142" s="37">
        <v>1067.6300000000001</v>
      </c>
      <c r="H2142" s="38">
        <f t="shared" si="66"/>
        <v>1030.1300000000001</v>
      </c>
      <c r="I2142" s="39">
        <f t="shared" si="67"/>
        <v>3.6403172415132065E-2</v>
      </c>
    </row>
    <row r="2143" spans="1:9" x14ac:dyDescent="0.35">
      <c r="A2143" s="33">
        <v>38525</v>
      </c>
      <c r="B2143" s="34"/>
      <c r="C2143" s="34" t="s">
        <v>1533</v>
      </c>
      <c r="D2143" s="35" t="s">
        <v>15</v>
      </c>
      <c r="E2143" s="35" t="s">
        <v>27</v>
      </c>
      <c r="F2143" s="36">
        <v>22.959800000000001</v>
      </c>
      <c r="G2143" s="37">
        <v>1067.6300000000001</v>
      </c>
      <c r="H2143" s="38">
        <f t="shared" si="66"/>
        <v>1030.1300000000001</v>
      </c>
      <c r="I2143" s="39">
        <f t="shared" si="67"/>
        <v>3.6403172415132065E-2</v>
      </c>
    </row>
    <row r="2144" spans="1:9" x14ac:dyDescent="0.35">
      <c r="A2144" s="33">
        <v>38530</v>
      </c>
      <c r="B2144" s="34"/>
      <c r="C2144" s="34" t="s">
        <v>1533</v>
      </c>
      <c r="D2144" s="35" t="s">
        <v>15</v>
      </c>
      <c r="E2144" s="35" t="s">
        <v>27</v>
      </c>
      <c r="F2144" s="36">
        <v>22.959800000000001</v>
      </c>
      <c r="G2144" s="37">
        <v>1067.6300000000001</v>
      </c>
      <c r="H2144" s="38">
        <f t="shared" si="66"/>
        <v>1030.1300000000001</v>
      </c>
      <c r="I2144" s="39">
        <f t="shared" si="67"/>
        <v>3.6403172415132065E-2</v>
      </c>
    </row>
    <row r="2145" spans="1:9" x14ac:dyDescent="0.35">
      <c r="A2145" s="33">
        <v>38542</v>
      </c>
      <c r="B2145" s="34"/>
      <c r="C2145" s="34" t="s">
        <v>1535</v>
      </c>
      <c r="D2145" s="35" t="s">
        <v>15</v>
      </c>
      <c r="E2145" s="35" t="s">
        <v>27</v>
      </c>
      <c r="F2145" s="36">
        <v>46.198500000000003</v>
      </c>
      <c r="G2145" s="37">
        <v>2148.23</v>
      </c>
      <c r="H2145" s="38">
        <f t="shared" si="66"/>
        <v>2097.42</v>
      </c>
      <c r="I2145" s="39">
        <f t="shared" si="67"/>
        <v>2.4225000238388087E-2</v>
      </c>
    </row>
    <row r="2146" spans="1:9" x14ac:dyDescent="0.35">
      <c r="A2146" s="33">
        <v>38550</v>
      </c>
      <c r="B2146" s="34"/>
      <c r="C2146" s="34" t="s">
        <v>1536</v>
      </c>
      <c r="D2146" s="35" t="s">
        <v>15</v>
      </c>
      <c r="E2146" s="35" t="s">
        <v>27</v>
      </c>
      <c r="F2146" s="36">
        <v>22.959800000000001</v>
      </c>
      <c r="G2146" s="37">
        <v>1067.6300000000001</v>
      </c>
      <c r="H2146" s="38">
        <f t="shared" si="66"/>
        <v>1030.1300000000001</v>
      </c>
      <c r="I2146" s="39">
        <f t="shared" si="67"/>
        <v>3.6403172415132065E-2</v>
      </c>
    </row>
    <row r="2147" spans="1:9" x14ac:dyDescent="0.35">
      <c r="A2147" s="33">
        <v>38555</v>
      </c>
      <c r="B2147" s="34"/>
      <c r="C2147" s="34" t="s">
        <v>1536</v>
      </c>
      <c r="D2147" s="35" t="s">
        <v>15</v>
      </c>
      <c r="E2147" s="35" t="s">
        <v>27</v>
      </c>
      <c r="F2147" s="36">
        <v>45.930900000000001</v>
      </c>
      <c r="G2147" s="37">
        <v>2135.79</v>
      </c>
      <c r="H2147" s="38">
        <f t="shared" si="66"/>
        <v>2046.34</v>
      </c>
      <c r="I2147" s="39">
        <f t="shared" si="67"/>
        <v>4.3712188590361349E-2</v>
      </c>
    </row>
    <row r="2148" spans="1:9" x14ac:dyDescent="0.35">
      <c r="A2148" s="33">
        <v>38570</v>
      </c>
      <c r="B2148" s="34"/>
      <c r="C2148" s="34" t="s">
        <v>1537</v>
      </c>
      <c r="D2148" s="35" t="s">
        <v>15</v>
      </c>
      <c r="E2148" s="35" t="s">
        <v>27</v>
      </c>
      <c r="F2148" s="36">
        <v>46.198500000000003</v>
      </c>
      <c r="G2148" s="37">
        <v>2148.23</v>
      </c>
      <c r="H2148" s="38">
        <f t="shared" si="66"/>
        <v>2097.42</v>
      </c>
      <c r="I2148" s="39">
        <f t="shared" si="67"/>
        <v>2.4225000238388087E-2</v>
      </c>
    </row>
    <row r="2149" spans="1:9" x14ac:dyDescent="0.35">
      <c r="A2149" s="33">
        <v>38571</v>
      </c>
      <c r="B2149" s="34"/>
      <c r="C2149" s="34" t="s">
        <v>1538</v>
      </c>
      <c r="D2149" s="35" t="s">
        <v>15</v>
      </c>
      <c r="E2149" s="35" t="s">
        <v>27</v>
      </c>
      <c r="F2149" s="36">
        <v>74.331999999999994</v>
      </c>
      <c r="G2149" s="37">
        <v>3456.44</v>
      </c>
      <c r="H2149" s="38">
        <f t="shared" si="66"/>
        <v>3368.82</v>
      </c>
      <c r="I2149" s="39">
        <f t="shared" si="67"/>
        <v>2.600910704638416E-2</v>
      </c>
    </row>
    <row r="2150" spans="1:9" x14ac:dyDescent="0.35">
      <c r="A2150" s="33">
        <v>38572</v>
      </c>
      <c r="B2150" s="34"/>
      <c r="C2150" s="34" t="s">
        <v>1538</v>
      </c>
      <c r="D2150" s="35" t="s">
        <v>15</v>
      </c>
      <c r="E2150" s="35" t="s">
        <v>27</v>
      </c>
      <c r="F2150" s="36">
        <v>74.331999999999994</v>
      </c>
      <c r="G2150" s="37">
        <v>3456.44</v>
      </c>
      <c r="H2150" s="38">
        <f t="shared" si="66"/>
        <v>3368.82</v>
      </c>
      <c r="I2150" s="39">
        <f t="shared" si="67"/>
        <v>2.600910704638416E-2</v>
      </c>
    </row>
    <row r="2151" spans="1:9" x14ac:dyDescent="0.35">
      <c r="A2151" s="33">
        <v>38573</v>
      </c>
      <c r="B2151" s="34"/>
      <c r="C2151" s="34" t="s">
        <v>1539</v>
      </c>
      <c r="D2151" s="35" t="s">
        <v>15</v>
      </c>
      <c r="E2151" s="35" t="s">
        <v>18</v>
      </c>
      <c r="F2151" s="36">
        <v>74.331999999999994</v>
      </c>
      <c r="G2151" s="37">
        <v>3456.44</v>
      </c>
      <c r="H2151" s="38">
        <f t="shared" si="66"/>
        <v>3368.82</v>
      </c>
      <c r="I2151" s="39">
        <f t="shared" si="67"/>
        <v>2.600910704638416E-2</v>
      </c>
    </row>
    <row r="2152" spans="1:9" x14ac:dyDescent="0.35">
      <c r="A2152" s="33">
        <v>38700</v>
      </c>
      <c r="B2152" s="34"/>
      <c r="C2152" s="34" t="s">
        <v>1540</v>
      </c>
      <c r="D2152" s="35" t="s">
        <v>15</v>
      </c>
      <c r="E2152" s="35" t="s">
        <v>18</v>
      </c>
      <c r="F2152" s="36">
        <v>45.930900000000001</v>
      </c>
      <c r="G2152" s="37">
        <v>2135.79</v>
      </c>
      <c r="H2152" s="38">
        <f t="shared" si="66"/>
        <v>2046.34</v>
      </c>
      <c r="I2152" s="39">
        <f t="shared" si="67"/>
        <v>4.3712188590361349E-2</v>
      </c>
    </row>
    <row r="2153" spans="1:9" x14ac:dyDescent="0.35">
      <c r="A2153" s="33">
        <v>38740</v>
      </c>
      <c r="B2153" s="34"/>
      <c r="C2153" s="34" t="s">
        <v>1541</v>
      </c>
      <c r="D2153" s="35" t="s">
        <v>15</v>
      </c>
      <c r="E2153" s="35" t="s">
        <v>27</v>
      </c>
      <c r="F2153" s="36">
        <v>46.198500000000003</v>
      </c>
      <c r="G2153" s="37">
        <v>2148.23</v>
      </c>
      <c r="H2153" s="38">
        <f t="shared" si="66"/>
        <v>2097.42</v>
      </c>
      <c r="I2153" s="39">
        <f t="shared" si="67"/>
        <v>2.4225000238388087E-2</v>
      </c>
    </row>
    <row r="2154" spans="1:9" x14ac:dyDescent="0.35">
      <c r="A2154" s="33">
        <v>38745</v>
      </c>
      <c r="B2154" s="34"/>
      <c r="C2154" s="34" t="s">
        <v>1541</v>
      </c>
      <c r="D2154" s="35" t="s">
        <v>15</v>
      </c>
      <c r="E2154" s="35" t="s">
        <v>27</v>
      </c>
      <c r="F2154" s="36">
        <v>46.198500000000003</v>
      </c>
      <c r="G2154" s="37">
        <v>2148.23</v>
      </c>
      <c r="H2154" s="38">
        <f t="shared" si="66"/>
        <v>2097.42</v>
      </c>
      <c r="I2154" s="39">
        <f t="shared" si="67"/>
        <v>2.4225000238388087E-2</v>
      </c>
    </row>
    <row r="2155" spans="1:9" x14ac:dyDescent="0.35">
      <c r="A2155" s="33">
        <v>38760</v>
      </c>
      <c r="B2155" s="34"/>
      <c r="C2155" s="34" t="s">
        <v>1542</v>
      </c>
      <c r="D2155" s="35" t="s">
        <v>15</v>
      </c>
      <c r="E2155" s="35" t="s">
        <v>27</v>
      </c>
      <c r="F2155" s="36">
        <v>45.930900000000001</v>
      </c>
      <c r="G2155" s="37">
        <v>2135.79</v>
      </c>
      <c r="H2155" s="38">
        <f t="shared" si="66"/>
        <v>2046.34</v>
      </c>
      <c r="I2155" s="39">
        <f t="shared" si="67"/>
        <v>4.3712188590361349E-2</v>
      </c>
    </row>
    <row r="2156" spans="1:9" x14ac:dyDescent="0.35">
      <c r="A2156" s="33">
        <v>38790</v>
      </c>
      <c r="B2156" s="34"/>
      <c r="C2156" s="34" t="s">
        <v>1543</v>
      </c>
      <c r="D2156" s="35" t="s">
        <v>22</v>
      </c>
      <c r="E2156" s="35" t="s">
        <v>20</v>
      </c>
      <c r="F2156" s="36"/>
      <c r="G2156" s="37"/>
      <c r="H2156" s="38">
        <f t="shared" si="66"/>
        <v>0</v>
      </c>
      <c r="I2156" s="39">
        <f t="shared" si="67"/>
        <v>0</v>
      </c>
    </row>
    <row r="2157" spans="1:9" x14ac:dyDescent="0.35">
      <c r="A2157" s="33">
        <v>38792</v>
      </c>
      <c r="B2157" s="34"/>
      <c r="C2157" s="34" t="s">
        <v>1544</v>
      </c>
      <c r="D2157" s="35" t="s">
        <v>22</v>
      </c>
      <c r="E2157" s="35" t="s">
        <v>20</v>
      </c>
      <c r="F2157" s="36"/>
      <c r="G2157" s="37"/>
      <c r="H2157" s="38">
        <f t="shared" si="66"/>
        <v>0</v>
      </c>
      <c r="I2157" s="39">
        <f t="shared" si="67"/>
        <v>0</v>
      </c>
    </row>
    <row r="2158" spans="1:9" x14ac:dyDescent="0.35">
      <c r="A2158" s="33">
        <v>38794</v>
      </c>
      <c r="B2158" s="34"/>
      <c r="C2158" s="34" t="s">
        <v>1545</v>
      </c>
      <c r="D2158" s="35" t="s">
        <v>22</v>
      </c>
      <c r="E2158" s="35" t="s">
        <v>20</v>
      </c>
      <c r="F2158" s="36"/>
      <c r="G2158" s="37"/>
      <c r="H2158" s="38">
        <f t="shared" si="66"/>
        <v>0</v>
      </c>
      <c r="I2158" s="39">
        <f t="shared" si="67"/>
        <v>0</v>
      </c>
    </row>
    <row r="2159" spans="1:9" x14ac:dyDescent="0.35">
      <c r="A2159" s="33">
        <v>38900</v>
      </c>
      <c r="B2159" s="34"/>
      <c r="C2159" s="34" t="s">
        <v>1546</v>
      </c>
      <c r="D2159" s="35" t="s">
        <v>22</v>
      </c>
      <c r="E2159" s="35" t="s">
        <v>20</v>
      </c>
      <c r="F2159" s="36"/>
      <c r="G2159" s="37"/>
      <c r="H2159" s="38">
        <f t="shared" si="66"/>
        <v>0</v>
      </c>
      <c r="I2159" s="39">
        <f t="shared" si="67"/>
        <v>0</v>
      </c>
    </row>
    <row r="2160" spans="1:9" x14ac:dyDescent="0.35">
      <c r="A2160" s="33">
        <v>40490</v>
      </c>
      <c r="B2160" s="34"/>
      <c r="C2160" s="34" t="s">
        <v>1547</v>
      </c>
      <c r="D2160" s="35" t="s">
        <v>15</v>
      </c>
      <c r="E2160" s="35" t="s">
        <v>16</v>
      </c>
      <c r="F2160" s="36"/>
      <c r="G2160" s="37">
        <v>73.099999999999994</v>
      </c>
      <c r="H2160" s="38">
        <f t="shared" si="66"/>
        <v>82.44</v>
      </c>
      <c r="I2160" s="39">
        <f t="shared" si="67"/>
        <v>-0.11329451722464827</v>
      </c>
    </row>
    <row r="2161" spans="1:9" x14ac:dyDescent="0.35">
      <c r="A2161" s="33">
        <v>40500</v>
      </c>
      <c r="B2161" s="34"/>
      <c r="C2161" s="34" t="s">
        <v>1548</v>
      </c>
      <c r="D2161" s="35" t="s">
        <v>15</v>
      </c>
      <c r="E2161" s="35" t="s">
        <v>27</v>
      </c>
      <c r="F2161" s="36">
        <v>21.205500000000001</v>
      </c>
      <c r="G2161" s="37">
        <v>986.06</v>
      </c>
      <c r="H2161" s="38">
        <f t="shared" si="66"/>
        <v>952.33</v>
      </c>
      <c r="I2161" s="39">
        <f t="shared" si="67"/>
        <v>3.5418394884126202E-2</v>
      </c>
    </row>
    <row r="2162" spans="1:9" x14ac:dyDescent="0.35">
      <c r="A2162" s="33">
        <v>40510</v>
      </c>
      <c r="B2162" s="34"/>
      <c r="C2162" s="34" t="s">
        <v>1548</v>
      </c>
      <c r="D2162" s="35" t="s">
        <v>15</v>
      </c>
      <c r="E2162" s="35" t="s">
        <v>27</v>
      </c>
      <c r="F2162" s="36">
        <v>21.205500000000001</v>
      </c>
      <c r="G2162" s="37">
        <v>986.06</v>
      </c>
      <c r="H2162" s="38">
        <f t="shared" si="66"/>
        <v>952.33</v>
      </c>
      <c r="I2162" s="39">
        <f t="shared" si="67"/>
        <v>3.5418394884126202E-2</v>
      </c>
    </row>
    <row r="2163" spans="1:9" x14ac:dyDescent="0.35">
      <c r="A2163" s="33">
        <v>40520</v>
      </c>
      <c r="B2163" s="34"/>
      <c r="C2163" s="34" t="s">
        <v>1548</v>
      </c>
      <c r="D2163" s="35" t="s">
        <v>15</v>
      </c>
      <c r="E2163" s="35" t="s">
        <v>27</v>
      </c>
      <c r="F2163" s="36">
        <v>21.205500000000001</v>
      </c>
      <c r="G2163" s="37">
        <v>986.06</v>
      </c>
      <c r="H2163" s="38">
        <f t="shared" si="66"/>
        <v>952.33</v>
      </c>
      <c r="I2163" s="39">
        <f t="shared" si="67"/>
        <v>3.5418394884126202E-2</v>
      </c>
    </row>
    <row r="2164" spans="1:9" x14ac:dyDescent="0.35">
      <c r="A2164" s="33">
        <v>40525</v>
      </c>
      <c r="B2164" s="34"/>
      <c r="C2164" s="34" t="s">
        <v>1549</v>
      </c>
      <c r="D2164" s="35" t="s">
        <v>15</v>
      </c>
      <c r="E2164" s="35" t="s">
        <v>27</v>
      </c>
      <c r="F2164" s="36">
        <v>21.205500000000001</v>
      </c>
      <c r="G2164" s="37">
        <v>986.06</v>
      </c>
      <c r="H2164" s="38">
        <f t="shared" si="66"/>
        <v>952.33</v>
      </c>
      <c r="I2164" s="39">
        <f t="shared" si="67"/>
        <v>3.5418394884126202E-2</v>
      </c>
    </row>
    <row r="2165" spans="1:9" x14ac:dyDescent="0.35">
      <c r="A2165" s="33">
        <v>40527</v>
      </c>
      <c r="B2165" s="34"/>
      <c r="C2165" s="34" t="s">
        <v>1549</v>
      </c>
      <c r="D2165" s="35" t="s">
        <v>15</v>
      </c>
      <c r="E2165" s="35" t="s">
        <v>27</v>
      </c>
      <c r="F2165" s="36">
        <v>47.244900000000001</v>
      </c>
      <c r="G2165" s="37">
        <v>2196.89</v>
      </c>
      <c r="H2165" s="38">
        <f t="shared" si="66"/>
        <v>2142.81</v>
      </c>
      <c r="I2165" s="39">
        <f t="shared" si="67"/>
        <v>2.5237888566881771E-2</v>
      </c>
    </row>
    <row r="2166" spans="1:9" x14ac:dyDescent="0.35">
      <c r="A2166" s="33">
        <v>40530</v>
      </c>
      <c r="B2166" s="34"/>
      <c r="C2166" s="34" t="s">
        <v>1550</v>
      </c>
      <c r="D2166" s="35" t="s">
        <v>15</v>
      </c>
      <c r="E2166" s="35" t="s">
        <v>27</v>
      </c>
      <c r="F2166" s="36">
        <v>21.205500000000001</v>
      </c>
      <c r="G2166" s="37">
        <v>986.06</v>
      </c>
      <c r="H2166" s="38">
        <f t="shared" si="66"/>
        <v>952.33</v>
      </c>
      <c r="I2166" s="39">
        <f t="shared" si="67"/>
        <v>3.5418394884126202E-2</v>
      </c>
    </row>
    <row r="2167" spans="1:9" x14ac:dyDescent="0.35">
      <c r="A2167" s="33">
        <v>40650</v>
      </c>
      <c r="B2167" s="34"/>
      <c r="C2167" s="34" t="s">
        <v>1551</v>
      </c>
      <c r="D2167" s="35" t="s">
        <v>15</v>
      </c>
      <c r="E2167" s="35" t="s">
        <v>27</v>
      </c>
      <c r="F2167" s="36">
        <v>5.3738000000000001</v>
      </c>
      <c r="G2167" s="37">
        <v>249.88</v>
      </c>
      <c r="H2167" s="38">
        <f t="shared" si="66"/>
        <v>239.59</v>
      </c>
      <c r="I2167" s="39">
        <f t="shared" si="67"/>
        <v>4.294837013230933E-2</v>
      </c>
    </row>
    <row r="2168" spans="1:9" x14ac:dyDescent="0.35">
      <c r="A2168" s="33">
        <v>40652</v>
      </c>
      <c r="B2168" s="34"/>
      <c r="C2168" s="34" t="s">
        <v>1551</v>
      </c>
      <c r="D2168" s="35" t="s">
        <v>15</v>
      </c>
      <c r="E2168" s="35" t="s">
        <v>27</v>
      </c>
      <c r="F2168" s="36">
        <v>5.3738000000000001</v>
      </c>
      <c r="G2168" s="37">
        <v>249.88</v>
      </c>
      <c r="H2168" s="38">
        <f t="shared" si="66"/>
        <v>239.59</v>
      </c>
      <c r="I2168" s="39">
        <f t="shared" si="67"/>
        <v>4.294837013230933E-2</v>
      </c>
    </row>
    <row r="2169" spans="1:9" x14ac:dyDescent="0.35">
      <c r="A2169" s="33">
        <v>40654</v>
      </c>
      <c r="B2169" s="34"/>
      <c r="C2169" s="34" t="s">
        <v>1551</v>
      </c>
      <c r="D2169" s="35" t="s">
        <v>15</v>
      </c>
      <c r="E2169" s="35" t="s">
        <v>27</v>
      </c>
      <c r="F2169" s="36">
        <v>12.207100000000001</v>
      </c>
      <c r="G2169" s="37">
        <v>567.63</v>
      </c>
      <c r="H2169" s="38">
        <f t="shared" si="66"/>
        <v>592.99</v>
      </c>
      <c r="I2169" s="39">
        <f t="shared" si="67"/>
        <v>-4.2766319836759492E-2</v>
      </c>
    </row>
    <row r="2170" spans="1:9" x14ac:dyDescent="0.35">
      <c r="A2170" s="33">
        <v>40700</v>
      </c>
      <c r="B2170" s="34"/>
      <c r="C2170" s="34" t="s">
        <v>1552</v>
      </c>
      <c r="D2170" s="35" t="s">
        <v>15</v>
      </c>
      <c r="E2170" s="35" t="s">
        <v>27</v>
      </c>
      <c r="F2170" s="36">
        <v>47.244900000000001</v>
      </c>
      <c r="G2170" s="37">
        <v>2196.89</v>
      </c>
      <c r="H2170" s="38">
        <f t="shared" si="66"/>
        <v>2142.81</v>
      </c>
      <c r="I2170" s="39">
        <f t="shared" si="67"/>
        <v>2.5237888566881771E-2</v>
      </c>
    </row>
    <row r="2171" spans="1:9" x14ac:dyDescent="0.35">
      <c r="A2171" s="33">
        <v>40701</v>
      </c>
      <c r="B2171" s="34"/>
      <c r="C2171" s="34" t="s">
        <v>1552</v>
      </c>
      <c r="D2171" s="35" t="s">
        <v>15</v>
      </c>
      <c r="E2171" s="35" t="s">
        <v>27</v>
      </c>
      <c r="F2171" s="36">
        <v>47.244900000000001</v>
      </c>
      <c r="G2171" s="37">
        <v>2196.89</v>
      </c>
      <c r="H2171" s="38">
        <f t="shared" si="66"/>
        <v>2142.81</v>
      </c>
      <c r="I2171" s="39">
        <f t="shared" si="67"/>
        <v>2.5237888566881771E-2</v>
      </c>
    </row>
    <row r="2172" spans="1:9" x14ac:dyDescent="0.35">
      <c r="A2172" s="33">
        <v>40702</v>
      </c>
      <c r="B2172" s="34"/>
      <c r="C2172" s="34" t="s">
        <v>1552</v>
      </c>
      <c r="D2172" s="35" t="s">
        <v>15</v>
      </c>
      <c r="E2172" s="35" t="s">
        <v>298</v>
      </c>
      <c r="F2172" s="36">
        <v>47.244900000000001</v>
      </c>
      <c r="G2172" s="37">
        <v>2196.89</v>
      </c>
      <c r="H2172" s="38">
        <f t="shared" si="66"/>
        <v>2142.81</v>
      </c>
      <c r="I2172" s="39">
        <f t="shared" si="67"/>
        <v>2.5237888566881771E-2</v>
      </c>
    </row>
    <row r="2173" spans="1:9" x14ac:dyDescent="0.35">
      <c r="A2173" s="33">
        <v>40720</v>
      </c>
      <c r="B2173" s="34"/>
      <c r="C2173" s="34" t="s">
        <v>1552</v>
      </c>
      <c r="D2173" s="35" t="s">
        <v>15</v>
      </c>
      <c r="E2173" s="35" t="s">
        <v>27</v>
      </c>
      <c r="F2173" s="36">
        <v>21.205500000000001</v>
      </c>
      <c r="G2173" s="37">
        <v>986.06</v>
      </c>
      <c r="H2173" s="38">
        <f t="shared" si="66"/>
        <v>952.33</v>
      </c>
      <c r="I2173" s="39">
        <f t="shared" si="67"/>
        <v>3.5418394884126202E-2</v>
      </c>
    </row>
    <row r="2174" spans="1:9" x14ac:dyDescent="0.35">
      <c r="A2174" s="33">
        <v>40761</v>
      </c>
      <c r="B2174" s="34"/>
      <c r="C2174" s="34" t="s">
        <v>1552</v>
      </c>
      <c r="D2174" s="35" t="s">
        <v>15</v>
      </c>
      <c r="E2174" s="35" t="s">
        <v>27</v>
      </c>
      <c r="F2174" s="36">
        <v>47.244900000000001</v>
      </c>
      <c r="G2174" s="37">
        <v>2196.89</v>
      </c>
      <c r="H2174" s="38">
        <f t="shared" si="66"/>
        <v>2142.81</v>
      </c>
      <c r="I2174" s="39">
        <f t="shared" si="67"/>
        <v>2.5237888566881771E-2</v>
      </c>
    </row>
    <row r="2175" spans="1:9" x14ac:dyDescent="0.35">
      <c r="A2175" s="33">
        <v>40800</v>
      </c>
      <c r="B2175" s="34"/>
      <c r="C2175" s="34" t="s">
        <v>1553</v>
      </c>
      <c r="D2175" s="35" t="s">
        <v>15</v>
      </c>
      <c r="E2175" s="35" t="s">
        <v>16</v>
      </c>
      <c r="F2175" s="36"/>
      <c r="G2175" s="37">
        <v>159.16999999999999</v>
      </c>
      <c r="H2175" s="38">
        <f t="shared" si="66"/>
        <v>168.84</v>
      </c>
      <c r="I2175" s="39">
        <f t="shared" si="67"/>
        <v>-5.727315801942677E-2</v>
      </c>
    </row>
    <row r="2176" spans="1:9" x14ac:dyDescent="0.35">
      <c r="A2176" s="33">
        <v>40801</v>
      </c>
      <c r="B2176" s="34"/>
      <c r="C2176" s="34" t="s">
        <v>1553</v>
      </c>
      <c r="D2176" s="35" t="s">
        <v>15</v>
      </c>
      <c r="E2176" s="35" t="s">
        <v>27</v>
      </c>
      <c r="F2176" s="36">
        <v>5.3738000000000001</v>
      </c>
      <c r="G2176" s="37">
        <v>249.88</v>
      </c>
      <c r="H2176" s="38">
        <f t="shared" si="66"/>
        <v>239.59</v>
      </c>
      <c r="I2176" s="39">
        <f t="shared" si="67"/>
        <v>4.294837013230933E-2</v>
      </c>
    </row>
    <row r="2177" spans="1:9" x14ac:dyDescent="0.35">
      <c r="A2177" s="33">
        <v>40804</v>
      </c>
      <c r="B2177" s="34"/>
      <c r="C2177" s="34" t="s">
        <v>1554</v>
      </c>
      <c r="D2177" s="35" t="s">
        <v>22</v>
      </c>
      <c r="E2177" s="35" t="s">
        <v>20</v>
      </c>
      <c r="F2177" s="36"/>
      <c r="G2177" s="37"/>
      <c r="H2177" s="38">
        <f t="shared" si="66"/>
        <v>0</v>
      </c>
      <c r="I2177" s="39">
        <f t="shared" si="67"/>
        <v>0</v>
      </c>
    </row>
    <row r="2178" spans="1:9" x14ac:dyDescent="0.35">
      <c r="A2178" s="33">
        <v>40805</v>
      </c>
      <c r="B2178" s="34"/>
      <c r="C2178" s="34" t="s">
        <v>1554</v>
      </c>
      <c r="D2178" s="35" t="s">
        <v>15</v>
      </c>
      <c r="E2178" s="35" t="s">
        <v>16</v>
      </c>
      <c r="F2178" s="36"/>
      <c r="G2178" s="37">
        <v>189.41</v>
      </c>
      <c r="H2178" s="38">
        <f t="shared" si="66"/>
        <v>213.12</v>
      </c>
      <c r="I2178" s="39">
        <f t="shared" si="67"/>
        <v>-0.11125187687687692</v>
      </c>
    </row>
    <row r="2179" spans="1:9" x14ac:dyDescent="0.35">
      <c r="A2179" s="33">
        <v>40806</v>
      </c>
      <c r="B2179" s="34"/>
      <c r="C2179" s="34" t="s">
        <v>1555</v>
      </c>
      <c r="D2179" s="35" t="s">
        <v>15</v>
      </c>
      <c r="E2179" s="35" t="s">
        <v>16</v>
      </c>
      <c r="F2179" s="36"/>
      <c r="G2179" s="37">
        <v>85.34</v>
      </c>
      <c r="H2179" s="38">
        <f t="shared" si="66"/>
        <v>93.6</v>
      </c>
      <c r="I2179" s="39">
        <f t="shared" si="67"/>
        <v>-8.8247863247863156E-2</v>
      </c>
    </row>
    <row r="2180" spans="1:9" x14ac:dyDescent="0.35">
      <c r="A2180" s="33">
        <v>40808</v>
      </c>
      <c r="B2180" s="34"/>
      <c r="C2180" s="34" t="s">
        <v>1556</v>
      </c>
      <c r="D2180" s="35" t="s">
        <v>15</v>
      </c>
      <c r="E2180" s="35" t="s">
        <v>16</v>
      </c>
      <c r="F2180" s="36"/>
      <c r="G2180" s="37">
        <v>140.80000000000001</v>
      </c>
      <c r="H2180" s="38">
        <f t="shared" si="66"/>
        <v>150.47999999999999</v>
      </c>
      <c r="I2180" s="39">
        <f t="shared" si="67"/>
        <v>-6.4327485380116817E-2</v>
      </c>
    </row>
    <row r="2181" spans="1:9" x14ac:dyDescent="0.35">
      <c r="A2181" s="33">
        <v>40810</v>
      </c>
      <c r="B2181" s="34"/>
      <c r="C2181" s="34" t="s">
        <v>1557</v>
      </c>
      <c r="D2181" s="35" t="s">
        <v>15</v>
      </c>
      <c r="E2181" s="35" t="s">
        <v>16</v>
      </c>
      <c r="F2181" s="36"/>
      <c r="G2181" s="37">
        <v>147.28</v>
      </c>
      <c r="H2181" s="38">
        <f t="shared" si="66"/>
        <v>156.96</v>
      </c>
      <c r="I2181" s="39">
        <f t="shared" si="67"/>
        <v>-6.1671763506625933E-2</v>
      </c>
    </row>
    <row r="2182" spans="1:9" x14ac:dyDescent="0.35">
      <c r="A2182" s="33">
        <v>40812</v>
      </c>
      <c r="B2182" s="34"/>
      <c r="C2182" s="34" t="s">
        <v>1558</v>
      </c>
      <c r="D2182" s="35" t="s">
        <v>15</v>
      </c>
      <c r="E2182" s="35" t="s">
        <v>16</v>
      </c>
      <c r="F2182" s="36"/>
      <c r="G2182" s="37">
        <v>186.53</v>
      </c>
      <c r="H2182" s="38">
        <f t="shared" si="66"/>
        <v>199.8</v>
      </c>
      <c r="I2182" s="39">
        <f t="shared" si="67"/>
        <v>-6.6416416416416463E-2</v>
      </c>
    </row>
    <row r="2183" spans="1:9" x14ac:dyDescent="0.35">
      <c r="A2183" s="33">
        <v>40814</v>
      </c>
      <c r="B2183" s="34"/>
      <c r="C2183" s="34" t="s">
        <v>1558</v>
      </c>
      <c r="D2183" s="35" t="s">
        <v>15</v>
      </c>
      <c r="E2183" s="35" t="s">
        <v>27</v>
      </c>
      <c r="F2183" s="36">
        <v>21.205500000000001</v>
      </c>
      <c r="G2183" s="37">
        <v>986.06</v>
      </c>
      <c r="H2183" s="38">
        <f t="shared" si="66"/>
        <v>952.33</v>
      </c>
      <c r="I2183" s="39">
        <f t="shared" si="67"/>
        <v>3.5418394884126202E-2</v>
      </c>
    </row>
    <row r="2184" spans="1:9" x14ac:dyDescent="0.35">
      <c r="A2184" s="33">
        <v>40816</v>
      </c>
      <c r="B2184" s="34"/>
      <c r="C2184" s="34" t="s">
        <v>1557</v>
      </c>
      <c r="D2184" s="35" t="s">
        <v>15</v>
      </c>
      <c r="E2184" s="35" t="s">
        <v>27</v>
      </c>
      <c r="F2184" s="36">
        <v>21.205500000000001</v>
      </c>
      <c r="G2184" s="37">
        <v>986.06</v>
      </c>
      <c r="H2184" s="38">
        <f t="shared" si="66"/>
        <v>952.33</v>
      </c>
      <c r="I2184" s="39">
        <f t="shared" si="67"/>
        <v>3.5418394884126202E-2</v>
      </c>
    </row>
    <row r="2185" spans="1:9" x14ac:dyDescent="0.35">
      <c r="A2185" s="33">
        <v>40818</v>
      </c>
      <c r="B2185" s="34"/>
      <c r="C2185" s="34" t="s">
        <v>1559</v>
      </c>
      <c r="D2185" s="35" t="s">
        <v>15</v>
      </c>
      <c r="E2185" s="35" t="s">
        <v>27</v>
      </c>
      <c r="F2185" s="36">
        <v>5.3738000000000001</v>
      </c>
      <c r="G2185" s="37">
        <v>249.88</v>
      </c>
      <c r="H2185" s="38">
        <f t="shared" si="66"/>
        <v>239.59</v>
      </c>
      <c r="I2185" s="39">
        <f t="shared" si="67"/>
        <v>4.294837013230933E-2</v>
      </c>
    </row>
    <row r="2186" spans="1:9" x14ac:dyDescent="0.35">
      <c r="A2186" s="33">
        <v>40819</v>
      </c>
      <c r="B2186" s="34"/>
      <c r="C2186" s="34" t="s">
        <v>1560</v>
      </c>
      <c r="D2186" s="35" t="s">
        <v>15</v>
      </c>
      <c r="E2186" s="35" t="s">
        <v>27</v>
      </c>
      <c r="F2186" s="36">
        <v>12.207100000000001</v>
      </c>
      <c r="G2186" s="37">
        <v>567.63</v>
      </c>
      <c r="H2186" s="38">
        <f t="shared" si="66"/>
        <v>592.99</v>
      </c>
      <c r="I2186" s="39">
        <f t="shared" si="67"/>
        <v>-4.2766319836759492E-2</v>
      </c>
    </row>
    <row r="2187" spans="1:9" x14ac:dyDescent="0.35">
      <c r="A2187" s="33">
        <v>40820</v>
      </c>
      <c r="B2187" s="34"/>
      <c r="C2187" s="34" t="s">
        <v>1561</v>
      </c>
      <c r="D2187" s="35" t="s">
        <v>15</v>
      </c>
      <c r="E2187" s="35" t="s">
        <v>16</v>
      </c>
      <c r="F2187" s="36"/>
      <c r="G2187" s="37">
        <v>204.9</v>
      </c>
      <c r="H2187" s="38">
        <f t="shared" si="66"/>
        <v>217.8</v>
      </c>
      <c r="I2187" s="39">
        <f t="shared" si="67"/>
        <v>-5.9228650137741069E-2</v>
      </c>
    </row>
    <row r="2188" spans="1:9" x14ac:dyDescent="0.35">
      <c r="A2188" s="33">
        <v>40830</v>
      </c>
      <c r="B2188" s="34"/>
      <c r="C2188" s="34" t="s">
        <v>1562</v>
      </c>
      <c r="D2188" s="35" t="s">
        <v>15</v>
      </c>
      <c r="E2188" s="35" t="s">
        <v>18</v>
      </c>
      <c r="F2188" s="36">
        <v>2.2831000000000001</v>
      </c>
      <c r="G2188" s="37">
        <v>106.16</v>
      </c>
      <c r="H2188" s="38">
        <f t="shared" ref="H2188:H2251" si="68">IF(ISERROR(VLOOKUP(A2188,Rates2018,8,FALSE)),0,VLOOKUP(A2188,Rates2018,8,FALSE))</f>
        <v>93</v>
      </c>
      <c r="I2188" s="39">
        <f t="shared" si="67"/>
        <v>0.141505376344086</v>
      </c>
    </row>
    <row r="2189" spans="1:9" x14ac:dyDescent="0.35">
      <c r="A2189" s="33">
        <v>40831</v>
      </c>
      <c r="B2189" s="34"/>
      <c r="C2189" s="34" t="s">
        <v>1562</v>
      </c>
      <c r="D2189" s="35" t="s">
        <v>15</v>
      </c>
      <c r="E2189" s="35" t="s">
        <v>27</v>
      </c>
      <c r="F2189" s="36">
        <v>5.3738000000000001</v>
      </c>
      <c r="G2189" s="37">
        <v>249.88</v>
      </c>
      <c r="H2189" s="38">
        <f t="shared" si="68"/>
        <v>239.59</v>
      </c>
      <c r="I2189" s="39">
        <f t="shared" ref="I2189:I2252" si="69">IFERROR((G2189-H2189)/H2189,0)</f>
        <v>4.294837013230933E-2</v>
      </c>
    </row>
    <row r="2190" spans="1:9" x14ac:dyDescent="0.35">
      <c r="A2190" s="33">
        <v>40840</v>
      </c>
      <c r="B2190" s="34"/>
      <c r="C2190" s="34" t="s">
        <v>1563</v>
      </c>
      <c r="D2190" s="35" t="s">
        <v>15</v>
      </c>
      <c r="E2190" s="35" t="s">
        <v>27</v>
      </c>
      <c r="F2190" s="36">
        <v>47.244900000000001</v>
      </c>
      <c r="G2190" s="37">
        <v>2196.89</v>
      </c>
      <c r="H2190" s="38">
        <f t="shared" si="68"/>
        <v>2142.81</v>
      </c>
      <c r="I2190" s="39">
        <f t="shared" si="69"/>
        <v>2.5237888566881771E-2</v>
      </c>
    </row>
    <row r="2191" spans="1:9" x14ac:dyDescent="0.35">
      <c r="A2191" s="33">
        <v>40842</v>
      </c>
      <c r="B2191" s="34"/>
      <c r="C2191" s="34" t="s">
        <v>1563</v>
      </c>
      <c r="D2191" s="35" t="s">
        <v>15</v>
      </c>
      <c r="E2191" s="35" t="s">
        <v>27</v>
      </c>
      <c r="F2191" s="36">
        <v>47.244900000000001</v>
      </c>
      <c r="G2191" s="37">
        <v>2196.89</v>
      </c>
      <c r="H2191" s="38">
        <f t="shared" si="68"/>
        <v>2142.81</v>
      </c>
      <c r="I2191" s="39">
        <f t="shared" si="69"/>
        <v>2.5237888566881771E-2</v>
      </c>
    </row>
    <row r="2192" spans="1:9" x14ac:dyDescent="0.35">
      <c r="A2192" s="33">
        <v>40843</v>
      </c>
      <c r="B2192" s="34"/>
      <c r="C2192" s="34" t="s">
        <v>1563</v>
      </c>
      <c r="D2192" s="35" t="s">
        <v>15</v>
      </c>
      <c r="E2192" s="35" t="s">
        <v>27</v>
      </c>
      <c r="F2192" s="36">
        <v>47.244900000000001</v>
      </c>
      <c r="G2192" s="37">
        <v>2196.89</v>
      </c>
      <c r="H2192" s="38">
        <f t="shared" si="68"/>
        <v>2142.81</v>
      </c>
      <c r="I2192" s="39">
        <f t="shared" si="69"/>
        <v>2.5237888566881771E-2</v>
      </c>
    </row>
    <row r="2193" spans="1:9" x14ac:dyDescent="0.35">
      <c r="A2193" s="33">
        <v>40844</v>
      </c>
      <c r="B2193" s="34"/>
      <c r="C2193" s="34" t="s">
        <v>1563</v>
      </c>
      <c r="D2193" s="35" t="s">
        <v>15</v>
      </c>
      <c r="E2193" s="35" t="s">
        <v>27</v>
      </c>
      <c r="F2193" s="36">
        <v>47.244900000000001</v>
      </c>
      <c r="G2193" s="37">
        <v>2196.89</v>
      </c>
      <c r="H2193" s="38">
        <f t="shared" si="68"/>
        <v>2142.81</v>
      </c>
      <c r="I2193" s="39">
        <f t="shared" si="69"/>
        <v>2.5237888566881771E-2</v>
      </c>
    </row>
    <row r="2194" spans="1:9" x14ac:dyDescent="0.35">
      <c r="A2194" s="33">
        <v>40845</v>
      </c>
      <c r="B2194" s="34"/>
      <c r="C2194" s="34" t="s">
        <v>1563</v>
      </c>
      <c r="D2194" s="35" t="s">
        <v>15</v>
      </c>
      <c r="E2194" s="35" t="s">
        <v>27</v>
      </c>
      <c r="F2194" s="36">
        <v>47.244900000000001</v>
      </c>
      <c r="G2194" s="37">
        <v>2196.89</v>
      </c>
      <c r="H2194" s="38">
        <f t="shared" si="68"/>
        <v>2142.81</v>
      </c>
      <c r="I2194" s="39">
        <f t="shared" si="69"/>
        <v>2.5237888566881771E-2</v>
      </c>
    </row>
    <row r="2195" spans="1:9" x14ac:dyDescent="0.35">
      <c r="A2195" s="33">
        <v>41000</v>
      </c>
      <c r="B2195" s="34"/>
      <c r="C2195" s="34" t="s">
        <v>1553</v>
      </c>
      <c r="D2195" s="35" t="s">
        <v>15</v>
      </c>
      <c r="E2195" s="35" t="s">
        <v>16</v>
      </c>
      <c r="F2195" s="36"/>
      <c r="G2195" s="37">
        <v>104.79</v>
      </c>
      <c r="H2195" s="38">
        <f t="shared" si="68"/>
        <v>111.6</v>
      </c>
      <c r="I2195" s="39">
        <f t="shared" si="69"/>
        <v>-6.102150537634398E-2</v>
      </c>
    </row>
    <row r="2196" spans="1:9" x14ac:dyDescent="0.35">
      <c r="A2196" s="33">
        <v>41005</v>
      </c>
      <c r="B2196" s="34"/>
      <c r="C2196" s="34" t="s">
        <v>1553</v>
      </c>
      <c r="D2196" s="35" t="s">
        <v>15</v>
      </c>
      <c r="E2196" s="35" t="s">
        <v>27</v>
      </c>
      <c r="F2196" s="36">
        <v>2.2831000000000001</v>
      </c>
      <c r="G2196" s="37">
        <v>106.16</v>
      </c>
      <c r="H2196" s="38">
        <f t="shared" si="68"/>
        <v>93</v>
      </c>
      <c r="I2196" s="39">
        <f t="shared" si="69"/>
        <v>0.141505376344086</v>
      </c>
    </row>
    <row r="2197" spans="1:9" x14ac:dyDescent="0.35">
      <c r="A2197" s="33">
        <v>41006</v>
      </c>
      <c r="B2197" s="34"/>
      <c r="C2197" s="34" t="s">
        <v>1553</v>
      </c>
      <c r="D2197" s="35" t="s">
        <v>15</v>
      </c>
      <c r="E2197" s="35" t="s">
        <v>27</v>
      </c>
      <c r="F2197" s="36">
        <v>12.207100000000001</v>
      </c>
      <c r="G2197" s="37">
        <v>567.63</v>
      </c>
      <c r="H2197" s="38">
        <f t="shared" si="68"/>
        <v>592.99</v>
      </c>
      <c r="I2197" s="39">
        <f t="shared" si="69"/>
        <v>-4.2766319836759492E-2</v>
      </c>
    </row>
    <row r="2198" spans="1:9" x14ac:dyDescent="0.35">
      <c r="A2198" s="33">
        <v>41007</v>
      </c>
      <c r="B2198" s="34"/>
      <c r="C2198" s="34" t="s">
        <v>1553</v>
      </c>
      <c r="D2198" s="35" t="s">
        <v>15</v>
      </c>
      <c r="E2198" s="35" t="s">
        <v>27</v>
      </c>
      <c r="F2198" s="36">
        <v>12.207100000000001</v>
      </c>
      <c r="G2198" s="37">
        <v>567.63</v>
      </c>
      <c r="H2198" s="38">
        <f t="shared" si="68"/>
        <v>592.99</v>
      </c>
      <c r="I2198" s="39">
        <f t="shared" si="69"/>
        <v>-4.2766319836759492E-2</v>
      </c>
    </row>
    <row r="2199" spans="1:9" x14ac:dyDescent="0.35">
      <c r="A2199" s="33">
        <v>41008</v>
      </c>
      <c r="B2199" s="34"/>
      <c r="C2199" s="34" t="s">
        <v>1553</v>
      </c>
      <c r="D2199" s="35" t="s">
        <v>15</v>
      </c>
      <c r="E2199" s="35" t="s">
        <v>27</v>
      </c>
      <c r="F2199" s="36">
        <v>21.205500000000001</v>
      </c>
      <c r="G2199" s="37">
        <v>986.06</v>
      </c>
      <c r="H2199" s="38">
        <f t="shared" si="68"/>
        <v>952.33</v>
      </c>
      <c r="I2199" s="39">
        <f t="shared" si="69"/>
        <v>3.5418394884126202E-2</v>
      </c>
    </row>
    <row r="2200" spans="1:9" x14ac:dyDescent="0.35">
      <c r="A2200" s="33">
        <v>41009</v>
      </c>
      <c r="B2200" s="34"/>
      <c r="C2200" s="34" t="s">
        <v>1553</v>
      </c>
      <c r="D2200" s="35" t="s">
        <v>15</v>
      </c>
      <c r="E2200" s="35" t="s">
        <v>27</v>
      </c>
      <c r="F2200" s="36">
        <v>5.3738000000000001</v>
      </c>
      <c r="G2200" s="37">
        <v>249.88</v>
      </c>
      <c r="H2200" s="38">
        <f t="shared" si="68"/>
        <v>239.59</v>
      </c>
      <c r="I2200" s="39">
        <f t="shared" si="69"/>
        <v>4.294837013230933E-2</v>
      </c>
    </row>
    <row r="2201" spans="1:9" x14ac:dyDescent="0.35">
      <c r="A2201" s="33">
        <v>41010</v>
      </c>
      <c r="B2201" s="34"/>
      <c r="C2201" s="34" t="s">
        <v>1564</v>
      </c>
      <c r="D2201" s="35" t="s">
        <v>15</v>
      </c>
      <c r="E2201" s="35" t="s">
        <v>27</v>
      </c>
      <c r="F2201" s="36">
        <v>12.207100000000001</v>
      </c>
      <c r="G2201" s="37">
        <v>567.63</v>
      </c>
      <c r="H2201" s="38">
        <f t="shared" si="68"/>
        <v>592.99</v>
      </c>
      <c r="I2201" s="39">
        <f t="shared" si="69"/>
        <v>-4.2766319836759492E-2</v>
      </c>
    </row>
    <row r="2202" spans="1:9" x14ac:dyDescent="0.35">
      <c r="A2202" s="33">
        <v>41015</v>
      </c>
      <c r="B2202" s="34"/>
      <c r="C2202" s="34" t="s">
        <v>1553</v>
      </c>
      <c r="D2202" s="35" t="s">
        <v>15</v>
      </c>
      <c r="E2202" s="35" t="s">
        <v>27</v>
      </c>
      <c r="F2202" s="36">
        <v>5.3738000000000001</v>
      </c>
      <c r="G2202" s="37">
        <v>249.88</v>
      </c>
      <c r="H2202" s="38">
        <f t="shared" si="68"/>
        <v>239.59</v>
      </c>
      <c r="I2202" s="39">
        <f t="shared" si="69"/>
        <v>4.294837013230933E-2</v>
      </c>
    </row>
    <row r="2203" spans="1:9" x14ac:dyDescent="0.35">
      <c r="A2203" s="33">
        <v>41016</v>
      </c>
      <c r="B2203" s="34"/>
      <c r="C2203" s="34" t="s">
        <v>1553</v>
      </c>
      <c r="D2203" s="35" t="s">
        <v>15</v>
      </c>
      <c r="E2203" s="35" t="s">
        <v>27</v>
      </c>
      <c r="F2203" s="36">
        <v>47.244900000000001</v>
      </c>
      <c r="G2203" s="37">
        <v>2196.89</v>
      </c>
      <c r="H2203" s="38">
        <f t="shared" si="68"/>
        <v>2142.81</v>
      </c>
      <c r="I2203" s="39">
        <f t="shared" si="69"/>
        <v>2.5237888566881771E-2</v>
      </c>
    </row>
    <row r="2204" spans="1:9" x14ac:dyDescent="0.35">
      <c r="A2204" s="33">
        <v>41017</v>
      </c>
      <c r="B2204" s="34"/>
      <c r="C2204" s="34" t="s">
        <v>1553</v>
      </c>
      <c r="D2204" s="35" t="s">
        <v>15</v>
      </c>
      <c r="E2204" s="35" t="s">
        <v>27</v>
      </c>
      <c r="F2204" s="36">
        <v>21.205500000000001</v>
      </c>
      <c r="G2204" s="37">
        <v>986.06</v>
      </c>
      <c r="H2204" s="38">
        <f t="shared" si="68"/>
        <v>952.33</v>
      </c>
      <c r="I2204" s="39">
        <f t="shared" si="69"/>
        <v>3.5418394884126202E-2</v>
      </c>
    </row>
    <row r="2205" spans="1:9" x14ac:dyDescent="0.35">
      <c r="A2205" s="33">
        <v>41018</v>
      </c>
      <c r="B2205" s="34"/>
      <c r="C2205" s="34" t="s">
        <v>1553</v>
      </c>
      <c r="D2205" s="35" t="s">
        <v>15</v>
      </c>
      <c r="E2205" s="35" t="s">
        <v>27</v>
      </c>
      <c r="F2205" s="36">
        <v>12.207100000000001</v>
      </c>
      <c r="G2205" s="37">
        <v>567.63</v>
      </c>
      <c r="H2205" s="38">
        <f t="shared" si="68"/>
        <v>592.99</v>
      </c>
      <c r="I2205" s="39">
        <f t="shared" si="69"/>
        <v>-4.2766319836759492E-2</v>
      </c>
    </row>
    <row r="2206" spans="1:9" x14ac:dyDescent="0.35">
      <c r="A2206" s="33">
        <v>41019</v>
      </c>
      <c r="B2206" s="34"/>
      <c r="C2206" s="34" t="s">
        <v>1565</v>
      </c>
      <c r="D2206" s="35" t="s">
        <v>15</v>
      </c>
      <c r="E2206" s="35" t="s">
        <v>18</v>
      </c>
      <c r="F2206" s="36">
        <v>47.244900000000001</v>
      </c>
      <c r="G2206" s="37">
        <v>2196.89</v>
      </c>
      <c r="H2206" s="38">
        <f t="shared" si="68"/>
        <v>2142.81</v>
      </c>
      <c r="I2206" s="39">
        <f t="shared" si="69"/>
        <v>2.5237888566881771E-2</v>
      </c>
    </row>
    <row r="2207" spans="1:9" x14ac:dyDescent="0.35">
      <c r="A2207" s="33">
        <v>41100</v>
      </c>
      <c r="B2207" s="34"/>
      <c r="C2207" s="34" t="s">
        <v>1566</v>
      </c>
      <c r="D2207" s="35" t="s">
        <v>15</v>
      </c>
      <c r="E2207" s="35" t="s">
        <v>16</v>
      </c>
      <c r="F2207" s="36"/>
      <c r="G2207" s="37">
        <v>110.19</v>
      </c>
      <c r="H2207" s="38">
        <f t="shared" si="68"/>
        <v>115.2</v>
      </c>
      <c r="I2207" s="39">
        <f t="shared" si="69"/>
        <v>-4.348958333333338E-2</v>
      </c>
    </row>
    <row r="2208" spans="1:9" x14ac:dyDescent="0.35">
      <c r="A2208" s="33">
        <v>41105</v>
      </c>
      <c r="B2208" s="34"/>
      <c r="C2208" s="34" t="s">
        <v>1566</v>
      </c>
      <c r="D2208" s="35" t="s">
        <v>15</v>
      </c>
      <c r="E2208" s="35" t="s">
        <v>16</v>
      </c>
      <c r="F2208" s="36"/>
      <c r="G2208" s="37">
        <v>110.55</v>
      </c>
      <c r="H2208" s="38">
        <f t="shared" si="68"/>
        <v>115.92</v>
      </c>
      <c r="I2208" s="39">
        <f t="shared" si="69"/>
        <v>-4.632505175983441E-2</v>
      </c>
    </row>
    <row r="2209" spans="1:9" x14ac:dyDescent="0.35">
      <c r="A2209" s="33">
        <v>41108</v>
      </c>
      <c r="B2209" s="34"/>
      <c r="C2209" s="34" t="s">
        <v>1567</v>
      </c>
      <c r="D2209" s="35" t="s">
        <v>15</v>
      </c>
      <c r="E2209" s="35" t="s">
        <v>16</v>
      </c>
      <c r="F2209" s="36"/>
      <c r="G2209" s="37">
        <v>103.35</v>
      </c>
      <c r="H2209" s="38">
        <f t="shared" si="68"/>
        <v>107.64</v>
      </c>
      <c r="I2209" s="39">
        <f t="shared" si="69"/>
        <v>-3.9855072463768175E-2</v>
      </c>
    </row>
    <row r="2210" spans="1:9" x14ac:dyDescent="0.35">
      <c r="A2210" s="33">
        <v>41110</v>
      </c>
      <c r="B2210" s="34"/>
      <c r="C2210" s="34" t="s">
        <v>1568</v>
      </c>
      <c r="D2210" s="35" t="s">
        <v>15</v>
      </c>
      <c r="E2210" s="35" t="s">
        <v>16</v>
      </c>
      <c r="F2210" s="36"/>
      <c r="G2210" s="37">
        <v>144.04</v>
      </c>
      <c r="H2210" s="38">
        <f t="shared" si="68"/>
        <v>154.44</v>
      </c>
      <c r="I2210" s="39">
        <f t="shared" si="69"/>
        <v>-6.734006734006738E-2</v>
      </c>
    </row>
    <row r="2211" spans="1:9" x14ac:dyDescent="0.35">
      <c r="A2211" s="33">
        <v>41112</v>
      </c>
      <c r="B2211" s="34"/>
      <c r="C2211" s="34" t="s">
        <v>1568</v>
      </c>
      <c r="D2211" s="35" t="s">
        <v>15</v>
      </c>
      <c r="E2211" s="35" t="s">
        <v>27</v>
      </c>
      <c r="F2211" s="36">
        <v>21.205500000000001</v>
      </c>
      <c r="G2211" s="37">
        <v>986.06</v>
      </c>
      <c r="H2211" s="38">
        <f t="shared" si="68"/>
        <v>952.33</v>
      </c>
      <c r="I2211" s="39">
        <f t="shared" si="69"/>
        <v>3.5418394884126202E-2</v>
      </c>
    </row>
    <row r="2212" spans="1:9" x14ac:dyDescent="0.35">
      <c r="A2212" s="33">
        <v>41113</v>
      </c>
      <c r="B2212" s="34"/>
      <c r="C2212" s="34" t="s">
        <v>1568</v>
      </c>
      <c r="D2212" s="35" t="s">
        <v>15</v>
      </c>
      <c r="E2212" s="35" t="s">
        <v>27</v>
      </c>
      <c r="F2212" s="36">
        <v>21.205500000000001</v>
      </c>
      <c r="G2212" s="37">
        <v>986.06</v>
      </c>
      <c r="H2212" s="38">
        <f t="shared" si="68"/>
        <v>952.33</v>
      </c>
      <c r="I2212" s="39">
        <f t="shared" si="69"/>
        <v>3.5418394884126202E-2</v>
      </c>
    </row>
    <row r="2213" spans="1:9" x14ac:dyDescent="0.35">
      <c r="A2213" s="33">
        <v>41114</v>
      </c>
      <c r="B2213" s="34"/>
      <c r="C2213" s="34" t="s">
        <v>1568</v>
      </c>
      <c r="D2213" s="35" t="s">
        <v>15</v>
      </c>
      <c r="E2213" s="35" t="s">
        <v>27</v>
      </c>
      <c r="F2213" s="36">
        <v>21.205500000000001</v>
      </c>
      <c r="G2213" s="37">
        <v>986.06</v>
      </c>
      <c r="H2213" s="38">
        <f t="shared" si="68"/>
        <v>952.33</v>
      </c>
      <c r="I2213" s="39">
        <f t="shared" si="69"/>
        <v>3.5418394884126202E-2</v>
      </c>
    </row>
    <row r="2214" spans="1:9" x14ac:dyDescent="0.35">
      <c r="A2214" s="33">
        <v>41115</v>
      </c>
      <c r="B2214" s="34"/>
      <c r="C2214" s="34" t="s">
        <v>1569</v>
      </c>
      <c r="D2214" s="35" t="s">
        <v>15</v>
      </c>
      <c r="E2214" s="35" t="s">
        <v>16</v>
      </c>
      <c r="F2214" s="36"/>
      <c r="G2214" s="37">
        <v>164.93</v>
      </c>
      <c r="H2214" s="38">
        <f t="shared" si="68"/>
        <v>179.28</v>
      </c>
      <c r="I2214" s="39">
        <f t="shared" si="69"/>
        <v>-8.0042391789379705E-2</v>
      </c>
    </row>
    <row r="2215" spans="1:9" x14ac:dyDescent="0.35">
      <c r="A2215" s="33">
        <v>41116</v>
      </c>
      <c r="B2215" s="34"/>
      <c r="C2215" s="34" t="s">
        <v>1557</v>
      </c>
      <c r="D2215" s="35" t="s">
        <v>15</v>
      </c>
      <c r="E2215" s="35" t="s">
        <v>27</v>
      </c>
      <c r="F2215" s="36">
        <v>21.205500000000001</v>
      </c>
      <c r="G2215" s="37">
        <v>986.06</v>
      </c>
      <c r="H2215" s="38">
        <f t="shared" si="68"/>
        <v>952.33</v>
      </c>
      <c r="I2215" s="39">
        <f t="shared" si="69"/>
        <v>3.5418394884126202E-2</v>
      </c>
    </row>
    <row r="2216" spans="1:9" x14ac:dyDescent="0.35">
      <c r="A2216" s="33">
        <v>41120</v>
      </c>
      <c r="B2216" s="34"/>
      <c r="C2216" s="34" t="s">
        <v>1570</v>
      </c>
      <c r="D2216" s="35" t="s">
        <v>15</v>
      </c>
      <c r="E2216" s="35" t="s">
        <v>27</v>
      </c>
      <c r="F2216" s="36">
        <v>47.244900000000001</v>
      </c>
      <c r="G2216" s="37">
        <v>2196.89</v>
      </c>
      <c r="H2216" s="38">
        <f t="shared" si="68"/>
        <v>2142.81</v>
      </c>
      <c r="I2216" s="39">
        <f t="shared" si="69"/>
        <v>2.5237888566881771E-2</v>
      </c>
    </row>
    <row r="2217" spans="1:9" x14ac:dyDescent="0.35">
      <c r="A2217" s="33">
        <v>41250</v>
      </c>
      <c r="B2217" s="34"/>
      <c r="C2217" s="34" t="s">
        <v>1571</v>
      </c>
      <c r="D2217" s="35" t="s">
        <v>22</v>
      </c>
      <c r="E2217" s="35" t="s">
        <v>20</v>
      </c>
      <c r="F2217" s="36"/>
      <c r="G2217" s="37"/>
      <c r="H2217" s="38">
        <f t="shared" si="68"/>
        <v>0</v>
      </c>
      <c r="I2217" s="39">
        <f t="shared" si="69"/>
        <v>0</v>
      </c>
    </row>
    <row r="2218" spans="1:9" x14ac:dyDescent="0.35">
      <c r="A2218" s="33">
        <v>41251</v>
      </c>
      <c r="B2218" s="34"/>
      <c r="C2218" s="34" t="s">
        <v>1571</v>
      </c>
      <c r="D2218" s="35" t="s">
        <v>15</v>
      </c>
      <c r="E2218" s="35" t="s">
        <v>27</v>
      </c>
      <c r="F2218" s="36">
        <v>2.2831000000000001</v>
      </c>
      <c r="G2218" s="37">
        <v>106.16</v>
      </c>
      <c r="H2218" s="38">
        <f t="shared" si="68"/>
        <v>93</v>
      </c>
      <c r="I2218" s="39">
        <f t="shared" si="69"/>
        <v>0.141505376344086</v>
      </c>
    </row>
    <row r="2219" spans="1:9" x14ac:dyDescent="0.35">
      <c r="A2219" s="33">
        <v>41252</v>
      </c>
      <c r="B2219" s="34"/>
      <c r="C2219" s="34" t="s">
        <v>1571</v>
      </c>
      <c r="D2219" s="35" t="s">
        <v>15</v>
      </c>
      <c r="E2219" s="35" t="s">
        <v>27</v>
      </c>
      <c r="F2219" s="36">
        <v>2.2831000000000001</v>
      </c>
      <c r="G2219" s="37">
        <v>106.16</v>
      </c>
      <c r="H2219" s="38">
        <f t="shared" si="68"/>
        <v>239.59</v>
      </c>
      <c r="I2219" s="39">
        <f t="shared" si="69"/>
        <v>-0.55690972077298717</v>
      </c>
    </row>
    <row r="2220" spans="1:9" x14ac:dyDescent="0.35">
      <c r="A2220" s="33">
        <v>41500</v>
      </c>
      <c r="B2220" s="34"/>
      <c r="C2220" s="34" t="s">
        <v>1572</v>
      </c>
      <c r="D2220" s="35" t="s">
        <v>15</v>
      </c>
      <c r="E2220" s="35" t="s">
        <v>27</v>
      </c>
      <c r="F2220" s="36">
        <v>21.205500000000001</v>
      </c>
      <c r="G2220" s="37">
        <v>986.06</v>
      </c>
      <c r="H2220" s="38">
        <f t="shared" si="68"/>
        <v>952.33</v>
      </c>
      <c r="I2220" s="39">
        <f t="shared" si="69"/>
        <v>3.5418394884126202E-2</v>
      </c>
    </row>
    <row r="2221" spans="1:9" x14ac:dyDescent="0.35">
      <c r="A2221" s="33">
        <v>41510</v>
      </c>
      <c r="B2221" s="34"/>
      <c r="C2221" s="34" t="s">
        <v>1573</v>
      </c>
      <c r="D2221" s="35" t="s">
        <v>15</v>
      </c>
      <c r="E2221" s="35" t="s">
        <v>27</v>
      </c>
      <c r="F2221" s="36">
        <v>21.205500000000001</v>
      </c>
      <c r="G2221" s="37">
        <v>986.06</v>
      </c>
      <c r="H2221" s="38">
        <f t="shared" si="68"/>
        <v>952.33</v>
      </c>
      <c r="I2221" s="39">
        <f t="shared" si="69"/>
        <v>3.5418394884126202E-2</v>
      </c>
    </row>
    <row r="2222" spans="1:9" x14ac:dyDescent="0.35">
      <c r="A2222" s="33">
        <v>41512</v>
      </c>
      <c r="B2222" s="34"/>
      <c r="C2222" s="34" t="s">
        <v>1574</v>
      </c>
      <c r="D2222" s="35" t="s">
        <v>15</v>
      </c>
      <c r="E2222" s="35" t="s">
        <v>18</v>
      </c>
      <c r="F2222" s="36">
        <v>47.244900000000001</v>
      </c>
      <c r="G2222" s="37">
        <v>2196.89</v>
      </c>
      <c r="H2222" s="38">
        <f t="shared" si="68"/>
        <v>2142.81</v>
      </c>
      <c r="I2222" s="39">
        <f t="shared" si="69"/>
        <v>2.5237888566881771E-2</v>
      </c>
    </row>
    <row r="2223" spans="1:9" x14ac:dyDescent="0.35">
      <c r="A2223" s="33">
        <v>41520</v>
      </c>
      <c r="B2223" s="34"/>
      <c r="C2223" s="34" t="s">
        <v>1575</v>
      </c>
      <c r="D2223" s="35" t="s">
        <v>15</v>
      </c>
      <c r="E2223" s="35" t="s">
        <v>27</v>
      </c>
      <c r="F2223" s="36">
        <v>21.205500000000001</v>
      </c>
      <c r="G2223" s="37">
        <v>986.06</v>
      </c>
      <c r="H2223" s="38">
        <f t="shared" si="68"/>
        <v>952.33</v>
      </c>
      <c r="I2223" s="39">
        <f t="shared" si="69"/>
        <v>3.5418394884126202E-2</v>
      </c>
    </row>
    <row r="2224" spans="1:9" x14ac:dyDescent="0.35">
      <c r="A2224" s="33">
        <v>41530</v>
      </c>
      <c r="B2224" s="34"/>
      <c r="C2224" s="34" t="s">
        <v>1576</v>
      </c>
      <c r="D2224" s="35" t="s">
        <v>15</v>
      </c>
      <c r="E2224" s="35" t="s">
        <v>16</v>
      </c>
      <c r="F2224" s="36"/>
      <c r="G2224" s="37">
        <v>790.78</v>
      </c>
      <c r="H2224" s="38">
        <f t="shared" si="68"/>
        <v>853.91</v>
      </c>
      <c r="I2224" s="39">
        <f t="shared" si="69"/>
        <v>-7.39305078989589E-2</v>
      </c>
    </row>
    <row r="2225" spans="1:9" x14ac:dyDescent="0.35">
      <c r="A2225" s="33">
        <v>41800</v>
      </c>
      <c r="B2225" s="34"/>
      <c r="C2225" s="34" t="s">
        <v>1577</v>
      </c>
      <c r="D2225" s="35" t="s">
        <v>22</v>
      </c>
      <c r="E2225" s="35" t="s">
        <v>20</v>
      </c>
      <c r="F2225" s="36"/>
      <c r="G2225" s="37"/>
      <c r="H2225" s="38">
        <f t="shared" si="68"/>
        <v>0</v>
      </c>
      <c r="I2225" s="39">
        <f t="shared" si="69"/>
        <v>0</v>
      </c>
    </row>
    <row r="2226" spans="1:9" x14ac:dyDescent="0.35">
      <c r="A2226" s="33">
        <v>41805</v>
      </c>
      <c r="B2226" s="34"/>
      <c r="C2226" s="34" t="s">
        <v>1578</v>
      </c>
      <c r="D2226" s="35" t="s">
        <v>15</v>
      </c>
      <c r="E2226" s="35" t="s">
        <v>16</v>
      </c>
      <c r="F2226" s="36"/>
      <c r="G2226" s="37">
        <v>239.47</v>
      </c>
      <c r="H2226" s="38">
        <f t="shared" si="68"/>
        <v>235.08</v>
      </c>
      <c r="I2226" s="39">
        <f t="shared" si="69"/>
        <v>1.8674493789348247E-2</v>
      </c>
    </row>
    <row r="2227" spans="1:9" x14ac:dyDescent="0.35">
      <c r="A2227" s="33">
        <v>41806</v>
      </c>
      <c r="B2227" s="34"/>
      <c r="C2227" s="34" t="s">
        <v>1579</v>
      </c>
      <c r="D2227" s="35" t="s">
        <v>15</v>
      </c>
      <c r="E2227" s="35" t="s">
        <v>16</v>
      </c>
      <c r="F2227" s="36"/>
      <c r="G2227" s="37">
        <v>289.88</v>
      </c>
      <c r="H2227" s="38">
        <f t="shared" si="68"/>
        <v>286.2</v>
      </c>
      <c r="I2227" s="39">
        <f t="shared" si="69"/>
        <v>1.2858141160027977E-2</v>
      </c>
    </row>
    <row r="2228" spans="1:9" x14ac:dyDescent="0.35">
      <c r="A2228" s="33">
        <v>41820</v>
      </c>
      <c r="B2228" s="34"/>
      <c r="C2228" s="34" t="s">
        <v>1580</v>
      </c>
      <c r="D2228" s="35" t="s">
        <v>15</v>
      </c>
      <c r="E2228" s="35" t="s">
        <v>298</v>
      </c>
      <c r="F2228" s="36">
        <v>21.205500000000001</v>
      </c>
      <c r="G2228" s="37">
        <v>986.06</v>
      </c>
      <c r="H2228" s="38">
        <f t="shared" si="68"/>
        <v>952.33</v>
      </c>
      <c r="I2228" s="39">
        <f t="shared" si="69"/>
        <v>3.5418394884126202E-2</v>
      </c>
    </row>
    <row r="2229" spans="1:9" x14ac:dyDescent="0.35">
      <c r="A2229" s="33">
        <v>41821</v>
      </c>
      <c r="B2229" s="34"/>
      <c r="C2229" s="34" t="s">
        <v>1581</v>
      </c>
      <c r="D2229" s="35" t="s">
        <v>15</v>
      </c>
      <c r="E2229" s="35" t="s">
        <v>18</v>
      </c>
      <c r="F2229" s="36">
        <v>12.207100000000001</v>
      </c>
      <c r="G2229" s="37">
        <v>567.63</v>
      </c>
      <c r="H2229" s="38">
        <f t="shared" si="68"/>
        <v>592.99</v>
      </c>
      <c r="I2229" s="39">
        <f t="shared" si="69"/>
        <v>-4.2766319836759492E-2</v>
      </c>
    </row>
    <row r="2230" spans="1:9" x14ac:dyDescent="0.35">
      <c r="A2230" s="33">
        <v>41822</v>
      </c>
      <c r="B2230" s="34"/>
      <c r="C2230" s="34" t="s">
        <v>1582</v>
      </c>
      <c r="D2230" s="35" t="s">
        <v>15</v>
      </c>
      <c r="E2230" s="35" t="s">
        <v>16</v>
      </c>
      <c r="F2230" s="36"/>
      <c r="G2230" s="37">
        <v>178.25</v>
      </c>
      <c r="H2230" s="38">
        <f t="shared" si="68"/>
        <v>212.76</v>
      </c>
      <c r="I2230" s="39">
        <f t="shared" si="69"/>
        <v>-0.16220154164316597</v>
      </c>
    </row>
    <row r="2231" spans="1:9" x14ac:dyDescent="0.35">
      <c r="A2231" s="33">
        <v>41823</v>
      </c>
      <c r="B2231" s="34"/>
      <c r="C2231" s="34" t="s">
        <v>1582</v>
      </c>
      <c r="D2231" s="35" t="s">
        <v>15</v>
      </c>
      <c r="E2231" s="35" t="s">
        <v>16</v>
      </c>
      <c r="F2231" s="36"/>
      <c r="G2231" s="37">
        <v>283.39999999999998</v>
      </c>
      <c r="H2231" s="38">
        <f t="shared" si="68"/>
        <v>304.2</v>
      </c>
      <c r="I2231" s="39">
        <f t="shared" si="69"/>
        <v>-6.8376068376068411E-2</v>
      </c>
    </row>
    <row r="2232" spans="1:9" x14ac:dyDescent="0.35">
      <c r="A2232" s="33">
        <v>41825</v>
      </c>
      <c r="B2232" s="34"/>
      <c r="C2232" s="34" t="s">
        <v>1582</v>
      </c>
      <c r="D2232" s="35" t="s">
        <v>15</v>
      </c>
      <c r="E2232" s="35" t="s">
        <v>16</v>
      </c>
      <c r="F2232" s="36"/>
      <c r="G2232" s="37">
        <v>155.56</v>
      </c>
      <c r="H2232" s="38">
        <f t="shared" si="68"/>
        <v>161.28</v>
      </c>
      <c r="I2232" s="39">
        <f t="shared" si="69"/>
        <v>-3.5466269841269833E-2</v>
      </c>
    </row>
    <row r="2233" spans="1:9" x14ac:dyDescent="0.35">
      <c r="A2233" s="33">
        <v>41826</v>
      </c>
      <c r="B2233" s="34"/>
      <c r="C2233" s="34" t="s">
        <v>1582</v>
      </c>
      <c r="D2233" s="35" t="s">
        <v>15</v>
      </c>
      <c r="E2233" s="35" t="s">
        <v>16</v>
      </c>
      <c r="F2233" s="36"/>
      <c r="G2233" s="37">
        <v>214.62</v>
      </c>
      <c r="H2233" s="38">
        <f t="shared" si="68"/>
        <v>227.52</v>
      </c>
      <c r="I2233" s="39">
        <f t="shared" si="69"/>
        <v>-5.6698312236286942E-2</v>
      </c>
    </row>
    <row r="2234" spans="1:9" x14ac:dyDescent="0.35">
      <c r="A2234" s="33">
        <v>41827</v>
      </c>
      <c r="B2234" s="34"/>
      <c r="C2234" s="34" t="s">
        <v>1582</v>
      </c>
      <c r="D2234" s="35" t="s">
        <v>15</v>
      </c>
      <c r="E2234" s="35" t="s">
        <v>27</v>
      </c>
      <c r="F2234" s="36">
        <v>47.244900000000001</v>
      </c>
      <c r="G2234" s="37">
        <v>2196.89</v>
      </c>
      <c r="H2234" s="38">
        <f t="shared" si="68"/>
        <v>2142.81</v>
      </c>
      <c r="I2234" s="39">
        <f t="shared" si="69"/>
        <v>2.5237888566881771E-2</v>
      </c>
    </row>
    <row r="2235" spans="1:9" x14ac:dyDescent="0.35">
      <c r="A2235" s="33">
        <v>41828</v>
      </c>
      <c r="B2235" s="34"/>
      <c r="C2235" s="34" t="s">
        <v>1582</v>
      </c>
      <c r="D2235" s="35" t="s">
        <v>15</v>
      </c>
      <c r="E2235" s="35" t="s">
        <v>16</v>
      </c>
      <c r="F2235" s="36"/>
      <c r="G2235" s="37">
        <v>184.73</v>
      </c>
      <c r="H2235" s="38">
        <f t="shared" si="68"/>
        <v>194.76</v>
      </c>
      <c r="I2235" s="39">
        <f t="shared" si="69"/>
        <v>-5.1499281166563986E-2</v>
      </c>
    </row>
    <row r="2236" spans="1:9" x14ac:dyDescent="0.35">
      <c r="A2236" s="33">
        <v>41830</v>
      </c>
      <c r="B2236" s="34"/>
      <c r="C2236" s="34" t="s">
        <v>1583</v>
      </c>
      <c r="D2236" s="35" t="s">
        <v>15</v>
      </c>
      <c r="E2236" s="35" t="s">
        <v>16</v>
      </c>
      <c r="F2236" s="36"/>
      <c r="G2236" s="37">
        <v>254.95</v>
      </c>
      <c r="H2236" s="38">
        <f t="shared" si="68"/>
        <v>273.60000000000002</v>
      </c>
      <c r="I2236" s="39">
        <f t="shared" si="69"/>
        <v>-6.8165204678362692E-2</v>
      </c>
    </row>
    <row r="2237" spans="1:9" x14ac:dyDescent="0.35">
      <c r="A2237" s="33">
        <v>41850</v>
      </c>
      <c r="B2237" s="34"/>
      <c r="C2237" s="34" t="s">
        <v>1584</v>
      </c>
      <c r="D2237" s="35" t="s">
        <v>15</v>
      </c>
      <c r="E2237" s="35" t="s">
        <v>298</v>
      </c>
      <c r="F2237" s="36">
        <v>12.207100000000001</v>
      </c>
      <c r="G2237" s="37">
        <v>567.63</v>
      </c>
      <c r="H2237" s="38">
        <f t="shared" si="68"/>
        <v>592.99</v>
      </c>
      <c r="I2237" s="39">
        <f t="shared" si="69"/>
        <v>-4.2766319836759492E-2</v>
      </c>
    </row>
    <row r="2238" spans="1:9" x14ac:dyDescent="0.35">
      <c r="A2238" s="33">
        <v>41870</v>
      </c>
      <c r="B2238" s="34"/>
      <c r="C2238" s="34" t="s">
        <v>1585</v>
      </c>
      <c r="D2238" s="35" t="s">
        <v>15</v>
      </c>
      <c r="E2238" s="35" t="s">
        <v>18</v>
      </c>
      <c r="F2238" s="36">
        <v>21.205500000000001</v>
      </c>
      <c r="G2238" s="37">
        <v>986.06</v>
      </c>
      <c r="H2238" s="38">
        <f t="shared" si="68"/>
        <v>952.33</v>
      </c>
      <c r="I2238" s="39">
        <f t="shared" si="69"/>
        <v>3.5418394884126202E-2</v>
      </c>
    </row>
    <row r="2239" spans="1:9" x14ac:dyDescent="0.35">
      <c r="A2239" s="33">
        <v>41872</v>
      </c>
      <c r="B2239" s="34"/>
      <c r="C2239" s="34" t="s">
        <v>1586</v>
      </c>
      <c r="D2239" s="35" t="s">
        <v>15</v>
      </c>
      <c r="E2239" s="35" t="s">
        <v>16</v>
      </c>
      <c r="F2239" s="36"/>
      <c r="G2239" s="37">
        <v>284.48</v>
      </c>
      <c r="H2239" s="38">
        <f t="shared" si="68"/>
        <v>236.52</v>
      </c>
      <c r="I2239" s="39">
        <f t="shared" si="69"/>
        <v>0.20277354980551329</v>
      </c>
    </row>
    <row r="2240" spans="1:9" x14ac:dyDescent="0.35">
      <c r="A2240" s="33">
        <v>41874</v>
      </c>
      <c r="B2240" s="34"/>
      <c r="C2240" s="34" t="s">
        <v>1587</v>
      </c>
      <c r="D2240" s="35" t="s">
        <v>15</v>
      </c>
      <c r="E2240" s="35" t="s">
        <v>16</v>
      </c>
      <c r="F2240" s="36"/>
      <c r="G2240" s="37">
        <v>260.35000000000002</v>
      </c>
      <c r="H2240" s="38">
        <f t="shared" si="68"/>
        <v>264.60000000000002</v>
      </c>
      <c r="I2240" s="39">
        <f t="shared" si="69"/>
        <v>-1.6061980347694634E-2</v>
      </c>
    </row>
    <row r="2241" spans="1:9" x14ac:dyDescent="0.35">
      <c r="A2241" s="33">
        <v>42000</v>
      </c>
      <c r="B2241" s="34"/>
      <c r="C2241" s="34" t="s">
        <v>1588</v>
      </c>
      <c r="D2241" s="35" t="s">
        <v>15</v>
      </c>
      <c r="E2241" s="35" t="s">
        <v>27</v>
      </c>
      <c r="F2241" s="36">
        <v>2.2831000000000001</v>
      </c>
      <c r="G2241" s="37">
        <v>106.16</v>
      </c>
      <c r="H2241" s="38">
        <f t="shared" si="68"/>
        <v>93</v>
      </c>
      <c r="I2241" s="39">
        <f t="shared" si="69"/>
        <v>0.141505376344086</v>
      </c>
    </row>
    <row r="2242" spans="1:9" x14ac:dyDescent="0.35">
      <c r="A2242" s="33">
        <v>42100</v>
      </c>
      <c r="B2242" s="34"/>
      <c r="C2242" s="34" t="s">
        <v>1589</v>
      </c>
      <c r="D2242" s="35" t="s">
        <v>15</v>
      </c>
      <c r="E2242" s="35" t="s">
        <v>16</v>
      </c>
      <c r="F2242" s="36"/>
      <c r="G2242" s="37">
        <v>90.39</v>
      </c>
      <c r="H2242" s="38">
        <f t="shared" si="68"/>
        <v>97.92</v>
      </c>
      <c r="I2242" s="39">
        <f t="shared" si="69"/>
        <v>-7.6899509803921573E-2</v>
      </c>
    </row>
    <row r="2243" spans="1:9" x14ac:dyDescent="0.35">
      <c r="A2243" s="33">
        <v>42104</v>
      </c>
      <c r="B2243" s="34"/>
      <c r="C2243" s="34" t="s">
        <v>1590</v>
      </c>
      <c r="D2243" s="35" t="s">
        <v>15</v>
      </c>
      <c r="E2243" s="35" t="s">
        <v>16</v>
      </c>
      <c r="F2243" s="36"/>
      <c r="G2243" s="37">
        <v>142.6</v>
      </c>
      <c r="H2243" s="38">
        <f t="shared" si="68"/>
        <v>151.56</v>
      </c>
      <c r="I2243" s="39">
        <f t="shared" si="69"/>
        <v>-5.9118500923726627E-2</v>
      </c>
    </row>
    <row r="2244" spans="1:9" x14ac:dyDescent="0.35">
      <c r="A2244" s="33">
        <v>42106</v>
      </c>
      <c r="B2244" s="34"/>
      <c r="C2244" s="34" t="s">
        <v>1590</v>
      </c>
      <c r="D2244" s="35" t="s">
        <v>15</v>
      </c>
      <c r="E2244" s="35" t="s">
        <v>16</v>
      </c>
      <c r="F2244" s="36"/>
      <c r="G2244" s="37">
        <v>180.05</v>
      </c>
      <c r="H2244" s="38">
        <f t="shared" si="68"/>
        <v>194.04</v>
      </c>
      <c r="I2244" s="39">
        <f t="shared" si="69"/>
        <v>-7.2098536384250567E-2</v>
      </c>
    </row>
    <row r="2245" spans="1:9" x14ac:dyDescent="0.35">
      <c r="A2245" s="33">
        <v>42107</v>
      </c>
      <c r="B2245" s="34"/>
      <c r="C2245" s="34" t="s">
        <v>1590</v>
      </c>
      <c r="D2245" s="35" t="s">
        <v>15</v>
      </c>
      <c r="E2245" s="35" t="s">
        <v>27</v>
      </c>
      <c r="F2245" s="36">
        <v>47.244900000000001</v>
      </c>
      <c r="G2245" s="37">
        <v>2196.89</v>
      </c>
      <c r="H2245" s="38">
        <f t="shared" si="68"/>
        <v>2142.81</v>
      </c>
      <c r="I2245" s="39">
        <f t="shared" si="69"/>
        <v>2.5237888566881771E-2</v>
      </c>
    </row>
    <row r="2246" spans="1:9" x14ac:dyDescent="0.35">
      <c r="A2246" s="33">
        <v>42120</v>
      </c>
      <c r="B2246" s="34"/>
      <c r="C2246" s="34" t="s">
        <v>1591</v>
      </c>
      <c r="D2246" s="35" t="s">
        <v>15</v>
      </c>
      <c r="E2246" s="35" t="s">
        <v>27</v>
      </c>
      <c r="F2246" s="36">
        <v>47.244900000000001</v>
      </c>
      <c r="G2246" s="37">
        <v>2196.89</v>
      </c>
      <c r="H2246" s="38">
        <f t="shared" si="68"/>
        <v>2142.81</v>
      </c>
      <c r="I2246" s="39">
        <f t="shared" si="69"/>
        <v>2.5237888566881771E-2</v>
      </c>
    </row>
    <row r="2247" spans="1:9" x14ac:dyDescent="0.35">
      <c r="A2247" s="33">
        <v>42140</v>
      </c>
      <c r="B2247" s="34"/>
      <c r="C2247" s="34" t="s">
        <v>1592</v>
      </c>
      <c r="D2247" s="35" t="s">
        <v>15</v>
      </c>
      <c r="E2247" s="35" t="s">
        <v>27</v>
      </c>
      <c r="F2247" s="36">
        <v>21.205500000000001</v>
      </c>
      <c r="G2247" s="37">
        <v>986.06</v>
      </c>
      <c r="H2247" s="38">
        <f t="shared" si="68"/>
        <v>952.33</v>
      </c>
      <c r="I2247" s="39">
        <f t="shared" si="69"/>
        <v>3.5418394884126202E-2</v>
      </c>
    </row>
    <row r="2248" spans="1:9" x14ac:dyDescent="0.35">
      <c r="A2248" s="33">
        <v>42145</v>
      </c>
      <c r="B2248" s="34"/>
      <c r="C2248" s="34" t="s">
        <v>1593</v>
      </c>
      <c r="D2248" s="35" t="s">
        <v>15</v>
      </c>
      <c r="E2248" s="35" t="s">
        <v>27</v>
      </c>
      <c r="F2248" s="36">
        <v>47.244900000000001</v>
      </c>
      <c r="G2248" s="37">
        <v>2196.89</v>
      </c>
      <c r="H2248" s="38">
        <f t="shared" si="68"/>
        <v>2142.81</v>
      </c>
      <c r="I2248" s="39">
        <f t="shared" si="69"/>
        <v>2.5237888566881771E-2</v>
      </c>
    </row>
    <row r="2249" spans="1:9" x14ac:dyDescent="0.35">
      <c r="A2249" s="33">
        <v>42160</v>
      </c>
      <c r="B2249" s="34"/>
      <c r="C2249" s="34" t="s">
        <v>1594</v>
      </c>
      <c r="D2249" s="35" t="s">
        <v>15</v>
      </c>
      <c r="E2249" s="35" t="s">
        <v>16</v>
      </c>
      <c r="F2249" s="36"/>
      <c r="G2249" s="37">
        <v>151.6</v>
      </c>
      <c r="H2249" s="38">
        <f t="shared" si="68"/>
        <v>162</v>
      </c>
      <c r="I2249" s="39">
        <f t="shared" si="69"/>
        <v>-6.4197530864197563E-2</v>
      </c>
    </row>
    <row r="2250" spans="1:9" x14ac:dyDescent="0.35">
      <c r="A2250" s="33">
        <v>42180</v>
      </c>
      <c r="B2250" s="34"/>
      <c r="C2250" s="34" t="s">
        <v>1595</v>
      </c>
      <c r="D2250" s="35" t="s">
        <v>15</v>
      </c>
      <c r="E2250" s="35" t="s">
        <v>27</v>
      </c>
      <c r="F2250" s="36">
        <v>5.3738000000000001</v>
      </c>
      <c r="G2250" s="37">
        <v>249.88</v>
      </c>
      <c r="H2250" s="38">
        <f t="shared" si="68"/>
        <v>239.59</v>
      </c>
      <c r="I2250" s="39">
        <f t="shared" si="69"/>
        <v>4.294837013230933E-2</v>
      </c>
    </row>
    <row r="2251" spans="1:9" x14ac:dyDescent="0.35">
      <c r="A2251" s="33">
        <v>42182</v>
      </c>
      <c r="B2251" s="34"/>
      <c r="C2251" s="34" t="s">
        <v>1595</v>
      </c>
      <c r="D2251" s="35" t="s">
        <v>15</v>
      </c>
      <c r="E2251" s="35" t="s">
        <v>27</v>
      </c>
      <c r="F2251" s="36">
        <v>47.244900000000001</v>
      </c>
      <c r="G2251" s="37">
        <v>2196.89</v>
      </c>
      <c r="H2251" s="38">
        <f t="shared" si="68"/>
        <v>2142.81</v>
      </c>
      <c r="I2251" s="39">
        <f t="shared" si="69"/>
        <v>2.5237888566881771E-2</v>
      </c>
    </row>
    <row r="2252" spans="1:9" x14ac:dyDescent="0.35">
      <c r="A2252" s="33">
        <v>42200</v>
      </c>
      <c r="B2252" s="34"/>
      <c r="C2252" s="34" t="s">
        <v>1596</v>
      </c>
      <c r="D2252" s="35" t="s">
        <v>15</v>
      </c>
      <c r="E2252" s="35" t="s">
        <v>27</v>
      </c>
      <c r="F2252" s="36">
        <v>47.244900000000001</v>
      </c>
      <c r="G2252" s="37">
        <v>2196.89</v>
      </c>
      <c r="H2252" s="38">
        <f t="shared" ref="H2252:H2315" si="70">IF(ISERROR(VLOOKUP(A2252,Rates2018,8,FALSE)),0,VLOOKUP(A2252,Rates2018,8,FALSE))</f>
        <v>2142.81</v>
      </c>
      <c r="I2252" s="39">
        <f t="shared" si="69"/>
        <v>2.5237888566881771E-2</v>
      </c>
    </row>
    <row r="2253" spans="1:9" x14ac:dyDescent="0.35">
      <c r="A2253" s="33">
        <v>42205</v>
      </c>
      <c r="B2253" s="34"/>
      <c r="C2253" s="34" t="s">
        <v>1596</v>
      </c>
      <c r="D2253" s="35" t="s">
        <v>15</v>
      </c>
      <c r="E2253" s="35" t="s">
        <v>27</v>
      </c>
      <c r="F2253" s="36">
        <v>21.205500000000001</v>
      </c>
      <c r="G2253" s="37">
        <v>986.06</v>
      </c>
      <c r="H2253" s="38">
        <f t="shared" si="70"/>
        <v>952.33</v>
      </c>
      <c r="I2253" s="39">
        <f t="shared" ref="I2253:I2316" si="71">IFERROR((G2253-H2253)/H2253,0)</f>
        <v>3.5418394884126202E-2</v>
      </c>
    </row>
    <row r="2254" spans="1:9" x14ac:dyDescent="0.35">
      <c r="A2254" s="33">
        <v>42210</v>
      </c>
      <c r="B2254" s="34"/>
      <c r="C2254" s="34" t="s">
        <v>1596</v>
      </c>
      <c r="D2254" s="35" t="s">
        <v>15</v>
      </c>
      <c r="E2254" s="35" t="s">
        <v>27</v>
      </c>
      <c r="F2254" s="36">
        <v>47.244900000000001</v>
      </c>
      <c r="G2254" s="37">
        <v>2196.89</v>
      </c>
      <c r="H2254" s="38">
        <f t="shared" si="70"/>
        <v>2142.81</v>
      </c>
      <c r="I2254" s="39">
        <f t="shared" si="71"/>
        <v>2.5237888566881771E-2</v>
      </c>
    </row>
    <row r="2255" spans="1:9" x14ac:dyDescent="0.35">
      <c r="A2255" s="33">
        <v>42215</v>
      </c>
      <c r="B2255" s="34"/>
      <c r="C2255" s="34" t="s">
        <v>1596</v>
      </c>
      <c r="D2255" s="35" t="s">
        <v>15</v>
      </c>
      <c r="E2255" s="35" t="s">
        <v>27</v>
      </c>
      <c r="F2255" s="36">
        <v>47.244900000000001</v>
      </c>
      <c r="G2255" s="37">
        <v>2196.89</v>
      </c>
      <c r="H2255" s="38">
        <f t="shared" si="70"/>
        <v>2142.81</v>
      </c>
      <c r="I2255" s="39">
        <f t="shared" si="71"/>
        <v>2.5237888566881771E-2</v>
      </c>
    </row>
    <row r="2256" spans="1:9" x14ac:dyDescent="0.35">
      <c r="A2256" s="33">
        <v>42220</v>
      </c>
      <c r="B2256" s="34"/>
      <c r="C2256" s="34" t="s">
        <v>1596</v>
      </c>
      <c r="D2256" s="35" t="s">
        <v>15</v>
      </c>
      <c r="E2256" s="35" t="s">
        <v>27</v>
      </c>
      <c r="F2256" s="36">
        <v>47.244900000000001</v>
      </c>
      <c r="G2256" s="37">
        <v>2196.89</v>
      </c>
      <c r="H2256" s="38">
        <f t="shared" si="70"/>
        <v>2142.81</v>
      </c>
      <c r="I2256" s="39">
        <f t="shared" si="71"/>
        <v>2.5237888566881771E-2</v>
      </c>
    </row>
    <row r="2257" spans="1:9" x14ac:dyDescent="0.35">
      <c r="A2257" s="33">
        <v>42225</v>
      </c>
      <c r="B2257" s="34"/>
      <c r="C2257" s="34" t="s">
        <v>1596</v>
      </c>
      <c r="D2257" s="35" t="s">
        <v>15</v>
      </c>
      <c r="E2257" s="35" t="s">
        <v>18</v>
      </c>
      <c r="F2257" s="36">
        <v>47.244900000000001</v>
      </c>
      <c r="G2257" s="37">
        <v>2196.89</v>
      </c>
      <c r="H2257" s="38">
        <f t="shared" si="70"/>
        <v>2142.81</v>
      </c>
      <c r="I2257" s="39">
        <f t="shared" si="71"/>
        <v>2.5237888566881771E-2</v>
      </c>
    </row>
    <row r="2258" spans="1:9" x14ac:dyDescent="0.35">
      <c r="A2258" s="33">
        <v>42226</v>
      </c>
      <c r="B2258" s="34"/>
      <c r="C2258" s="34" t="s">
        <v>1597</v>
      </c>
      <c r="D2258" s="35" t="s">
        <v>15</v>
      </c>
      <c r="E2258" s="35" t="s">
        <v>27</v>
      </c>
      <c r="F2258" s="36">
        <v>47.244900000000001</v>
      </c>
      <c r="G2258" s="37">
        <v>2196.89</v>
      </c>
      <c r="H2258" s="38">
        <f t="shared" si="70"/>
        <v>2142.81</v>
      </c>
      <c r="I2258" s="39">
        <f t="shared" si="71"/>
        <v>2.5237888566881771E-2</v>
      </c>
    </row>
    <row r="2259" spans="1:9" x14ac:dyDescent="0.35">
      <c r="A2259" s="33">
        <v>42227</v>
      </c>
      <c r="B2259" s="34"/>
      <c r="C2259" s="34" t="s">
        <v>1597</v>
      </c>
      <c r="D2259" s="35" t="s">
        <v>15</v>
      </c>
      <c r="E2259" s="35" t="s">
        <v>18</v>
      </c>
      <c r="F2259" s="36">
        <v>47.244900000000001</v>
      </c>
      <c r="G2259" s="37">
        <v>2196.89</v>
      </c>
      <c r="H2259" s="38">
        <f t="shared" si="70"/>
        <v>2142.81</v>
      </c>
      <c r="I2259" s="39">
        <f t="shared" si="71"/>
        <v>2.5237888566881771E-2</v>
      </c>
    </row>
    <row r="2260" spans="1:9" x14ac:dyDescent="0.35">
      <c r="A2260" s="33">
        <v>42235</v>
      </c>
      <c r="B2260" s="34"/>
      <c r="C2260" s="34" t="s">
        <v>1595</v>
      </c>
      <c r="D2260" s="35" t="s">
        <v>15</v>
      </c>
      <c r="E2260" s="35" t="s">
        <v>27</v>
      </c>
      <c r="F2260" s="36">
        <v>47.244900000000001</v>
      </c>
      <c r="G2260" s="37">
        <v>2196.89</v>
      </c>
      <c r="H2260" s="38">
        <f t="shared" si="70"/>
        <v>2142.81</v>
      </c>
      <c r="I2260" s="39">
        <f t="shared" si="71"/>
        <v>2.5237888566881771E-2</v>
      </c>
    </row>
    <row r="2261" spans="1:9" x14ac:dyDescent="0.35">
      <c r="A2261" s="33">
        <v>42260</v>
      </c>
      <c r="B2261" s="34"/>
      <c r="C2261" s="34" t="s">
        <v>1598</v>
      </c>
      <c r="D2261" s="35" t="s">
        <v>15</v>
      </c>
      <c r="E2261" s="35" t="s">
        <v>27</v>
      </c>
      <c r="F2261" s="36">
        <v>47.244900000000001</v>
      </c>
      <c r="G2261" s="37">
        <v>2196.89</v>
      </c>
      <c r="H2261" s="38">
        <f t="shared" si="70"/>
        <v>2142.81</v>
      </c>
      <c r="I2261" s="39">
        <f t="shared" si="71"/>
        <v>2.5237888566881771E-2</v>
      </c>
    </row>
    <row r="2262" spans="1:9" x14ac:dyDescent="0.35">
      <c r="A2262" s="33">
        <v>42280</v>
      </c>
      <c r="B2262" s="34"/>
      <c r="C2262" s="34" t="s">
        <v>1599</v>
      </c>
      <c r="D2262" s="35" t="s">
        <v>15</v>
      </c>
      <c r="E2262" s="35" t="s">
        <v>16</v>
      </c>
      <c r="F2262" s="36"/>
      <c r="G2262" s="37">
        <v>116.31</v>
      </c>
      <c r="H2262" s="38">
        <f t="shared" si="70"/>
        <v>114.12</v>
      </c>
      <c r="I2262" s="39">
        <f t="shared" si="71"/>
        <v>1.9190325972660335E-2</v>
      </c>
    </row>
    <row r="2263" spans="1:9" x14ac:dyDescent="0.35">
      <c r="A2263" s="33">
        <v>42281</v>
      </c>
      <c r="B2263" s="34"/>
      <c r="C2263" s="34" t="s">
        <v>1600</v>
      </c>
      <c r="D2263" s="35" t="s">
        <v>15</v>
      </c>
      <c r="E2263" s="35" t="s">
        <v>18</v>
      </c>
      <c r="F2263" s="36">
        <v>47.244900000000001</v>
      </c>
      <c r="G2263" s="37">
        <v>2196.89</v>
      </c>
      <c r="H2263" s="38">
        <f t="shared" si="70"/>
        <v>2142.81</v>
      </c>
      <c r="I2263" s="39">
        <f t="shared" si="71"/>
        <v>2.5237888566881771E-2</v>
      </c>
    </row>
    <row r="2264" spans="1:9" x14ac:dyDescent="0.35">
      <c r="A2264" s="33">
        <v>42300</v>
      </c>
      <c r="B2264" s="34"/>
      <c r="C2264" s="34" t="s">
        <v>1601</v>
      </c>
      <c r="D2264" s="35" t="s">
        <v>15</v>
      </c>
      <c r="E2264" s="35" t="s">
        <v>27</v>
      </c>
      <c r="F2264" s="36">
        <v>12.207100000000001</v>
      </c>
      <c r="G2264" s="37">
        <v>567.63</v>
      </c>
      <c r="H2264" s="38">
        <f t="shared" si="70"/>
        <v>592.99</v>
      </c>
      <c r="I2264" s="39">
        <f t="shared" si="71"/>
        <v>-4.2766319836759492E-2</v>
      </c>
    </row>
    <row r="2265" spans="1:9" x14ac:dyDescent="0.35">
      <c r="A2265" s="33">
        <v>42305</v>
      </c>
      <c r="B2265" s="34"/>
      <c r="C2265" s="34" t="s">
        <v>1601</v>
      </c>
      <c r="D2265" s="35" t="s">
        <v>15</v>
      </c>
      <c r="E2265" s="35" t="s">
        <v>27</v>
      </c>
      <c r="F2265" s="36">
        <v>21.205500000000001</v>
      </c>
      <c r="G2265" s="37">
        <v>986.06</v>
      </c>
      <c r="H2265" s="38">
        <f t="shared" si="70"/>
        <v>952.33</v>
      </c>
      <c r="I2265" s="39">
        <f t="shared" si="71"/>
        <v>3.5418394884126202E-2</v>
      </c>
    </row>
    <row r="2266" spans="1:9" x14ac:dyDescent="0.35">
      <c r="A2266" s="33">
        <v>42310</v>
      </c>
      <c r="B2266" s="34"/>
      <c r="C2266" s="34" t="s">
        <v>1601</v>
      </c>
      <c r="D2266" s="35" t="s">
        <v>15</v>
      </c>
      <c r="E2266" s="35" t="s">
        <v>27</v>
      </c>
      <c r="F2266" s="36">
        <v>5.3738000000000001</v>
      </c>
      <c r="G2266" s="37">
        <v>249.88</v>
      </c>
      <c r="H2266" s="38">
        <f t="shared" si="70"/>
        <v>239.59</v>
      </c>
      <c r="I2266" s="39">
        <f t="shared" si="71"/>
        <v>4.294837013230933E-2</v>
      </c>
    </row>
    <row r="2267" spans="1:9" x14ac:dyDescent="0.35">
      <c r="A2267" s="33">
        <v>42320</v>
      </c>
      <c r="B2267" s="34"/>
      <c r="C2267" s="34" t="s">
        <v>1601</v>
      </c>
      <c r="D2267" s="35" t="s">
        <v>15</v>
      </c>
      <c r="E2267" s="35" t="s">
        <v>27</v>
      </c>
      <c r="F2267" s="36">
        <v>5.3738000000000001</v>
      </c>
      <c r="G2267" s="37">
        <v>249.88</v>
      </c>
      <c r="H2267" s="38">
        <f t="shared" si="70"/>
        <v>239.59</v>
      </c>
      <c r="I2267" s="39">
        <f t="shared" si="71"/>
        <v>4.294837013230933E-2</v>
      </c>
    </row>
    <row r="2268" spans="1:9" x14ac:dyDescent="0.35">
      <c r="A2268" s="33">
        <v>42330</v>
      </c>
      <c r="B2268" s="34"/>
      <c r="C2268" s="34" t="s">
        <v>1602</v>
      </c>
      <c r="D2268" s="35" t="s">
        <v>15</v>
      </c>
      <c r="E2268" s="35" t="s">
        <v>16</v>
      </c>
      <c r="F2268" s="36"/>
      <c r="G2268" s="37">
        <v>133.6</v>
      </c>
      <c r="H2268" s="38">
        <f t="shared" si="70"/>
        <v>144.72</v>
      </c>
      <c r="I2268" s="39">
        <f t="shared" si="71"/>
        <v>-7.6838032061912698E-2</v>
      </c>
    </row>
    <row r="2269" spans="1:9" x14ac:dyDescent="0.35">
      <c r="A2269" s="33">
        <v>42335</v>
      </c>
      <c r="B2269" s="34"/>
      <c r="C2269" s="34" t="s">
        <v>1602</v>
      </c>
      <c r="D2269" s="35" t="s">
        <v>15</v>
      </c>
      <c r="E2269" s="35" t="s">
        <v>16</v>
      </c>
      <c r="F2269" s="36"/>
      <c r="G2269" s="37">
        <v>237.31</v>
      </c>
      <c r="H2269" s="38">
        <f t="shared" si="70"/>
        <v>243</v>
      </c>
      <c r="I2269" s="39">
        <f t="shared" si="71"/>
        <v>-2.3415637860082297E-2</v>
      </c>
    </row>
    <row r="2270" spans="1:9" x14ac:dyDescent="0.35">
      <c r="A2270" s="33">
        <v>42340</v>
      </c>
      <c r="B2270" s="34"/>
      <c r="C2270" s="34" t="s">
        <v>1602</v>
      </c>
      <c r="D2270" s="35" t="s">
        <v>15</v>
      </c>
      <c r="E2270" s="35" t="s">
        <v>27</v>
      </c>
      <c r="F2270" s="36">
        <v>21.205500000000001</v>
      </c>
      <c r="G2270" s="37">
        <v>986.06</v>
      </c>
      <c r="H2270" s="38">
        <f t="shared" si="70"/>
        <v>952.33</v>
      </c>
      <c r="I2270" s="39">
        <f t="shared" si="71"/>
        <v>3.5418394884126202E-2</v>
      </c>
    </row>
    <row r="2271" spans="1:9" x14ac:dyDescent="0.35">
      <c r="A2271" s="33">
        <v>42400</v>
      </c>
      <c r="B2271" s="34"/>
      <c r="C2271" s="34" t="s">
        <v>1603</v>
      </c>
      <c r="D2271" s="35" t="s">
        <v>15</v>
      </c>
      <c r="E2271" s="35" t="s">
        <v>16</v>
      </c>
      <c r="F2271" s="36"/>
      <c r="G2271" s="37">
        <v>74.180000000000007</v>
      </c>
      <c r="H2271" s="38">
        <f t="shared" si="70"/>
        <v>76.319999999999993</v>
      </c>
      <c r="I2271" s="39">
        <f t="shared" si="71"/>
        <v>-2.8039832285115127E-2</v>
      </c>
    </row>
    <row r="2272" spans="1:9" x14ac:dyDescent="0.35">
      <c r="A2272" s="33">
        <v>42405</v>
      </c>
      <c r="B2272" s="34"/>
      <c r="C2272" s="34" t="s">
        <v>1603</v>
      </c>
      <c r="D2272" s="35" t="s">
        <v>15</v>
      </c>
      <c r="E2272" s="35" t="s">
        <v>27</v>
      </c>
      <c r="F2272" s="36">
        <v>21.205500000000001</v>
      </c>
      <c r="G2272" s="37">
        <v>986.06</v>
      </c>
      <c r="H2272" s="38">
        <f t="shared" si="70"/>
        <v>952.33</v>
      </c>
      <c r="I2272" s="39">
        <f t="shared" si="71"/>
        <v>3.5418394884126202E-2</v>
      </c>
    </row>
    <row r="2273" spans="1:9" x14ac:dyDescent="0.35">
      <c r="A2273" s="33">
        <v>42408</v>
      </c>
      <c r="B2273" s="34"/>
      <c r="C2273" s="34" t="s">
        <v>1604</v>
      </c>
      <c r="D2273" s="35" t="s">
        <v>15</v>
      </c>
      <c r="E2273" s="35" t="s">
        <v>27</v>
      </c>
      <c r="F2273" s="36">
        <v>21.205500000000001</v>
      </c>
      <c r="G2273" s="37">
        <v>986.06</v>
      </c>
      <c r="H2273" s="38">
        <f t="shared" si="70"/>
        <v>952.33</v>
      </c>
      <c r="I2273" s="39">
        <f t="shared" si="71"/>
        <v>3.5418394884126202E-2</v>
      </c>
    </row>
    <row r="2274" spans="1:9" x14ac:dyDescent="0.35">
      <c r="A2274" s="33">
        <v>42409</v>
      </c>
      <c r="B2274" s="34"/>
      <c r="C2274" s="34" t="s">
        <v>1605</v>
      </c>
      <c r="D2274" s="35" t="s">
        <v>15</v>
      </c>
      <c r="E2274" s="35" t="s">
        <v>27</v>
      </c>
      <c r="F2274" s="36">
        <v>21.205500000000001</v>
      </c>
      <c r="G2274" s="37">
        <v>986.06</v>
      </c>
      <c r="H2274" s="38">
        <f t="shared" si="70"/>
        <v>952.33</v>
      </c>
      <c r="I2274" s="39">
        <f t="shared" si="71"/>
        <v>3.5418394884126202E-2</v>
      </c>
    </row>
    <row r="2275" spans="1:9" x14ac:dyDescent="0.35">
      <c r="A2275" s="33">
        <v>42410</v>
      </c>
      <c r="B2275" s="34"/>
      <c r="C2275" s="34" t="s">
        <v>1606</v>
      </c>
      <c r="D2275" s="35" t="s">
        <v>15</v>
      </c>
      <c r="E2275" s="35" t="s">
        <v>27</v>
      </c>
      <c r="F2275" s="36">
        <v>47.244900000000001</v>
      </c>
      <c r="G2275" s="37">
        <v>2196.89</v>
      </c>
      <c r="H2275" s="38">
        <f t="shared" si="70"/>
        <v>2142.81</v>
      </c>
      <c r="I2275" s="39">
        <f t="shared" si="71"/>
        <v>2.5237888566881771E-2</v>
      </c>
    </row>
    <row r="2276" spans="1:9" x14ac:dyDescent="0.35">
      <c r="A2276" s="33">
        <v>42415</v>
      </c>
      <c r="B2276" s="34"/>
      <c r="C2276" s="34" t="s">
        <v>1606</v>
      </c>
      <c r="D2276" s="35" t="s">
        <v>15</v>
      </c>
      <c r="E2276" s="35" t="s">
        <v>27</v>
      </c>
      <c r="F2276" s="36">
        <v>47.244900000000001</v>
      </c>
      <c r="G2276" s="37">
        <v>2196.89</v>
      </c>
      <c r="H2276" s="38">
        <f t="shared" si="70"/>
        <v>2142.81</v>
      </c>
      <c r="I2276" s="39">
        <f t="shared" si="71"/>
        <v>2.5237888566881771E-2</v>
      </c>
    </row>
    <row r="2277" spans="1:9" x14ac:dyDescent="0.35">
      <c r="A2277" s="33">
        <v>42420</v>
      </c>
      <c r="B2277" s="34"/>
      <c r="C2277" s="34" t="s">
        <v>1606</v>
      </c>
      <c r="D2277" s="35" t="s">
        <v>15</v>
      </c>
      <c r="E2277" s="35" t="s">
        <v>27</v>
      </c>
      <c r="F2277" s="36">
        <v>47.244900000000001</v>
      </c>
      <c r="G2277" s="37">
        <v>2196.89</v>
      </c>
      <c r="H2277" s="38">
        <f t="shared" si="70"/>
        <v>2142.81</v>
      </c>
      <c r="I2277" s="39">
        <f t="shared" si="71"/>
        <v>2.5237888566881771E-2</v>
      </c>
    </row>
    <row r="2278" spans="1:9" x14ac:dyDescent="0.35">
      <c r="A2278" s="33">
        <v>42425</v>
      </c>
      <c r="B2278" s="34"/>
      <c r="C2278" s="34" t="s">
        <v>1606</v>
      </c>
      <c r="D2278" s="35" t="s">
        <v>15</v>
      </c>
      <c r="E2278" s="35" t="s">
        <v>27</v>
      </c>
      <c r="F2278" s="36">
        <v>47.244900000000001</v>
      </c>
      <c r="G2278" s="37">
        <v>2196.89</v>
      </c>
      <c r="H2278" s="38">
        <f t="shared" si="70"/>
        <v>2142.81</v>
      </c>
      <c r="I2278" s="39">
        <f t="shared" si="71"/>
        <v>2.5237888566881771E-2</v>
      </c>
    </row>
    <row r="2279" spans="1:9" x14ac:dyDescent="0.35">
      <c r="A2279" s="33">
        <v>42440</v>
      </c>
      <c r="B2279" s="34"/>
      <c r="C2279" s="34" t="s">
        <v>1607</v>
      </c>
      <c r="D2279" s="35" t="s">
        <v>15</v>
      </c>
      <c r="E2279" s="35" t="s">
        <v>27</v>
      </c>
      <c r="F2279" s="36">
        <v>47.244900000000001</v>
      </c>
      <c r="G2279" s="37">
        <v>2196.89</v>
      </c>
      <c r="H2279" s="38">
        <f t="shared" si="70"/>
        <v>2142.81</v>
      </c>
      <c r="I2279" s="39">
        <f t="shared" si="71"/>
        <v>2.5237888566881771E-2</v>
      </c>
    </row>
    <row r="2280" spans="1:9" x14ac:dyDescent="0.35">
      <c r="A2280" s="33">
        <v>42450</v>
      </c>
      <c r="B2280" s="34"/>
      <c r="C2280" s="34" t="s">
        <v>1608</v>
      </c>
      <c r="D2280" s="35" t="s">
        <v>15</v>
      </c>
      <c r="E2280" s="35" t="s">
        <v>27</v>
      </c>
      <c r="F2280" s="36">
        <v>47.244900000000001</v>
      </c>
      <c r="G2280" s="37">
        <v>2196.89</v>
      </c>
      <c r="H2280" s="38">
        <f t="shared" si="70"/>
        <v>2142.81</v>
      </c>
      <c r="I2280" s="39">
        <f t="shared" si="71"/>
        <v>2.5237888566881771E-2</v>
      </c>
    </row>
    <row r="2281" spans="1:9" x14ac:dyDescent="0.35">
      <c r="A2281" s="33">
        <v>42500</v>
      </c>
      <c r="B2281" s="34"/>
      <c r="C2281" s="34" t="s">
        <v>1609</v>
      </c>
      <c r="D2281" s="35" t="s">
        <v>15</v>
      </c>
      <c r="E2281" s="35" t="s">
        <v>27</v>
      </c>
      <c r="F2281" s="36">
        <v>47.244900000000001</v>
      </c>
      <c r="G2281" s="37">
        <v>2196.89</v>
      </c>
      <c r="H2281" s="38">
        <f t="shared" si="70"/>
        <v>2142.81</v>
      </c>
      <c r="I2281" s="39">
        <f t="shared" si="71"/>
        <v>2.5237888566881771E-2</v>
      </c>
    </row>
    <row r="2282" spans="1:9" x14ac:dyDescent="0.35">
      <c r="A2282" s="33">
        <v>42505</v>
      </c>
      <c r="B2282" s="34"/>
      <c r="C2282" s="34" t="s">
        <v>1609</v>
      </c>
      <c r="D2282" s="35" t="s">
        <v>15</v>
      </c>
      <c r="E2282" s="35" t="s">
        <v>27</v>
      </c>
      <c r="F2282" s="36">
        <v>47.244900000000001</v>
      </c>
      <c r="G2282" s="37">
        <v>2196.89</v>
      </c>
      <c r="H2282" s="38">
        <f t="shared" si="70"/>
        <v>2142.81</v>
      </c>
      <c r="I2282" s="39">
        <f t="shared" si="71"/>
        <v>2.5237888566881771E-2</v>
      </c>
    </row>
    <row r="2283" spans="1:9" x14ac:dyDescent="0.35">
      <c r="A2283" s="33">
        <v>42507</v>
      </c>
      <c r="B2283" s="34"/>
      <c r="C2283" s="34" t="s">
        <v>1610</v>
      </c>
      <c r="D2283" s="35" t="s">
        <v>15</v>
      </c>
      <c r="E2283" s="35" t="s">
        <v>27</v>
      </c>
      <c r="F2283" s="36">
        <v>47.244900000000001</v>
      </c>
      <c r="G2283" s="37">
        <v>2196.89</v>
      </c>
      <c r="H2283" s="38">
        <f t="shared" si="70"/>
        <v>2142.81</v>
      </c>
      <c r="I2283" s="39">
        <f t="shared" si="71"/>
        <v>2.5237888566881771E-2</v>
      </c>
    </row>
    <row r="2284" spans="1:9" x14ac:dyDescent="0.35">
      <c r="A2284" s="33">
        <v>42509</v>
      </c>
      <c r="B2284" s="34"/>
      <c r="C2284" s="34" t="s">
        <v>1610</v>
      </c>
      <c r="D2284" s="35" t="s">
        <v>15</v>
      </c>
      <c r="E2284" s="35" t="s">
        <v>27</v>
      </c>
      <c r="F2284" s="36">
        <v>47.244900000000001</v>
      </c>
      <c r="G2284" s="37">
        <v>2196.89</v>
      </c>
      <c r="H2284" s="38">
        <f t="shared" si="70"/>
        <v>2142.81</v>
      </c>
      <c r="I2284" s="39">
        <f t="shared" si="71"/>
        <v>2.5237888566881771E-2</v>
      </c>
    </row>
    <row r="2285" spans="1:9" x14ac:dyDescent="0.35">
      <c r="A2285" s="33">
        <v>42510</v>
      </c>
      <c r="B2285" s="34"/>
      <c r="C2285" s="34" t="s">
        <v>1610</v>
      </c>
      <c r="D2285" s="35" t="s">
        <v>15</v>
      </c>
      <c r="E2285" s="35" t="s">
        <v>27</v>
      </c>
      <c r="F2285" s="36">
        <v>21.205500000000001</v>
      </c>
      <c r="G2285" s="37">
        <v>986.06</v>
      </c>
      <c r="H2285" s="38">
        <f t="shared" si="70"/>
        <v>952.33</v>
      </c>
      <c r="I2285" s="39">
        <f t="shared" si="71"/>
        <v>3.5418394884126202E-2</v>
      </c>
    </row>
    <row r="2286" spans="1:9" x14ac:dyDescent="0.35">
      <c r="A2286" s="33">
        <v>42550</v>
      </c>
      <c r="B2286" s="34"/>
      <c r="C2286" s="34" t="s">
        <v>1611</v>
      </c>
      <c r="D2286" s="35" t="s">
        <v>22</v>
      </c>
      <c r="E2286" s="35" t="s">
        <v>20</v>
      </c>
      <c r="F2286" s="36"/>
      <c r="G2286" s="37"/>
      <c r="H2286" s="38">
        <f t="shared" si="70"/>
        <v>0</v>
      </c>
      <c r="I2286" s="39">
        <f t="shared" si="71"/>
        <v>0</v>
      </c>
    </row>
    <row r="2287" spans="1:9" x14ac:dyDescent="0.35">
      <c r="A2287" s="33">
        <v>42600</v>
      </c>
      <c r="B2287" s="34"/>
      <c r="C2287" s="34" t="s">
        <v>1612</v>
      </c>
      <c r="D2287" s="35" t="s">
        <v>15</v>
      </c>
      <c r="E2287" s="35" t="s">
        <v>27</v>
      </c>
      <c r="F2287" s="36">
        <v>21.205500000000001</v>
      </c>
      <c r="G2287" s="37">
        <v>986.06</v>
      </c>
      <c r="H2287" s="38">
        <f t="shared" si="70"/>
        <v>952.33</v>
      </c>
      <c r="I2287" s="39">
        <f t="shared" si="71"/>
        <v>3.5418394884126202E-2</v>
      </c>
    </row>
    <row r="2288" spans="1:9" x14ac:dyDescent="0.35">
      <c r="A2288" s="33">
        <v>42650</v>
      </c>
      <c r="B2288" s="34"/>
      <c r="C2288" s="34" t="s">
        <v>1613</v>
      </c>
      <c r="D2288" s="35" t="s">
        <v>15</v>
      </c>
      <c r="E2288" s="35" t="s">
        <v>16</v>
      </c>
      <c r="F2288" s="36"/>
      <c r="G2288" s="37">
        <v>46.81</v>
      </c>
      <c r="H2288" s="38">
        <f t="shared" si="70"/>
        <v>53.64</v>
      </c>
      <c r="I2288" s="39">
        <f t="shared" si="71"/>
        <v>-0.12733035048471286</v>
      </c>
    </row>
    <row r="2289" spans="1:9" x14ac:dyDescent="0.35">
      <c r="A2289" s="33">
        <v>42660</v>
      </c>
      <c r="B2289" s="34"/>
      <c r="C2289" s="34" t="s">
        <v>1613</v>
      </c>
      <c r="D2289" s="35" t="s">
        <v>15</v>
      </c>
      <c r="E2289" s="35" t="s">
        <v>16</v>
      </c>
      <c r="F2289" s="36"/>
      <c r="G2289" s="37">
        <v>69.5</v>
      </c>
      <c r="H2289" s="38">
        <f t="shared" si="70"/>
        <v>81</v>
      </c>
      <c r="I2289" s="39">
        <f t="shared" si="71"/>
        <v>-0.1419753086419753</v>
      </c>
    </row>
    <row r="2290" spans="1:9" x14ac:dyDescent="0.35">
      <c r="A2290" s="33">
        <v>42665</v>
      </c>
      <c r="B2290" s="34"/>
      <c r="C2290" s="34" t="s">
        <v>1614</v>
      </c>
      <c r="D2290" s="35" t="s">
        <v>15</v>
      </c>
      <c r="E2290" s="35" t="s">
        <v>27</v>
      </c>
      <c r="F2290" s="36">
        <v>21.205500000000001</v>
      </c>
      <c r="G2290" s="37">
        <v>986.06</v>
      </c>
      <c r="H2290" s="38">
        <f t="shared" si="70"/>
        <v>952.33</v>
      </c>
      <c r="I2290" s="39">
        <f t="shared" si="71"/>
        <v>3.5418394884126202E-2</v>
      </c>
    </row>
    <row r="2291" spans="1:9" x14ac:dyDescent="0.35">
      <c r="A2291" s="33">
        <v>42700</v>
      </c>
      <c r="B2291" s="34"/>
      <c r="C2291" s="34" t="s">
        <v>1615</v>
      </c>
      <c r="D2291" s="35" t="s">
        <v>15</v>
      </c>
      <c r="E2291" s="35" t="s">
        <v>27</v>
      </c>
      <c r="F2291" s="36">
        <v>2.2831000000000001</v>
      </c>
      <c r="G2291" s="37">
        <v>106.16</v>
      </c>
      <c r="H2291" s="38">
        <f t="shared" si="70"/>
        <v>93</v>
      </c>
      <c r="I2291" s="39">
        <f t="shared" si="71"/>
        <v>0.141505376344086</v>
      </c>
    </row>
    <row r="2292" spans="1:9" x14ac:dyDescent="0.35">
      <c r="A2292" s="33">
        <v>42720</v>
      </c>
      <c r="B2292" s="34"/>
      <c r="C2292" s="34" t="s">
        <v>1616</v>
      </c>
      <c r="D2292" s="35" t="s">
        <v>15</v>
      </c>
      <c r="E2292" s="35" t="s">
        <v>27</v>
      </c>
      <c r="F2292" s="36">
        <v>21.205500000000001</v>
      </c>
      <c r="G2292" s="37">
        <v>986.06</v>
      </c>
      <c r="H2292" s="38">
        <f t="shared" si="70"/>
        <v>952.33</v>
      </c>
      <c r="I2292" s="39">
        <f t="shared" si="71"/>
        <v>3.5418394884126202E-2</v>
      </c>
    </row>
    <row r="2293" spans="1:9" x14ac:dyDescent="0.35">
      <c r="A2293" s="33">
        <v>42725</v>
      </c>
      <c r="B2293" s="34"/>
      <c r="C2293" s="34" t="s">
        <v>1616</v>
      </c>
      <c r="D2293" s="35" t="s">
        <v>15</v>
      </c>
      <c r="E2293" s="35" t="s">
        <v>27</v>
      </c>
      <c r="F2293" s="36">
        <v>47.244900000000001</v>
      </c>
      <c r="G2293" s="37">
        <v>2196.89</v>
      </c>
      <c r="H2293" s="38">
        <f t="shared" si="70"/>
        <v>2142.81</v>
      </c>
      <c r="I2293" s="39">
        <f t="shared" si="71"/>
        <v>2.5237888566881771E-2</v>
      </c>
    </row>
    <row r="2294" spans="1:9" x14ac:dyDescent="0.35">
      <c r="A2294" s="33">
        <v>42800</v>
      </c>
      <c r="B2294" s="34"/>
      <c r="C2294" s="34" t="s">
        <v>1617</v>
      </c>
      <c r="D2294" s="35" t="s">
        <v>15</v>
      </c>
      <c r="E2294" s="35" t="s">
        <v>16</v>
      </c>
      <c r="F2294" s="36"/>
      <c r="G2294" s="37">
        <v>92.55</v>
      </c>
      <c r="H2294" s="38">
        <f t="shared" si="70"/>
        <v>102.24</v>
      </c>
      <c r="I2294" s="39">
        <f t="shared" si="71"/>
        <v>-9.4776995305164299E-2</v>
      </c>
    </row>
    <row r="2295" spans="1:9" x14ac:dyDescent="0.35">
      <c r="A2295" s="33">
        <v>42804</v>
      </c>
      <c r="B2295" s="34"/>
      <c r="C2295" s="34" t="s">
        <v>1618</v>
      </c>
      <c r="D2295" s="35" t="s">
        <v>15</v>
      </c>
      <c r="E2295" s="35" t="s">
        <v>27</v>
      </c>
      <c r="F2295" s="36">
        <v>21.205500000000001</v>
      </c>
      <c r="G2295" s="37">
        <v>986.06</v>
      </c>
      <c r="H2295" s="38">
        <f t="shared" si="70"/>
        <v>952.33</v>
      </c>
      <c r="I2295" s="39">
        <f t="shared" si="71"/>
        <v>3.5418394884126202E-2</v>
      </c>
    </row>
    <row r="2296" spans="1:9" x14ac:dyDescent="0.35">
      <c r="A2296" s="33">
        <v>42806</v>
      </c>
      <c r="B2296" s="34"/>
      <c r="C2296" s="34" t="s">
        <v>1618</v>
      </c>
      <c r="D2296" s="35" t="s">
        <v>15</v>
      </c>
      <c r="E2296" s="35" t="s">
        <v>27</v>
      </c>
      <c r="F2296" s="36">
        <v>21.205500000000001</v>
      </c>
      <c r="G2296" s="37">
        <v>986.06</v>
      </c>
      <c r="H2296" s="38">
        <f t="shared" si="70"/>
        <v>952.33</v>
      </c>
      <c r="I2296" s="39">
        <f t="shared" si="71"/>
        <v>3.5418394884126202E-2</v>
      </c>
    </row>
    <row r="2297" spans="1:9" x14ac:dyDescent="0.35">
      <c r="A2297" s="33">
        <v>42808</v>
      </c>
      <c r="B2297" s="34"/>
      <c r="C2297" s="34" t="s">
        <v>1619</v>
      </c>
      <c r="D2297" s="35" t="s">
        <v>15</v>
      </c>
      <c r="E2297" s="35" t="s">
        <v>27</v>
      </c>
      <c r="F2297" s="36">
        <v>21.205500000000001</v>
      </c>
      <c r="G2297" s="37">
        <v>986.06</v>
      </c>
      <c r="H2297" s="38">
        <f t="shared" si="70"/>
        <v>952.33</v>
      </c>
      <c r="I2297" s="39">
        <f t="shared" si="71"/>
        <v>3.5418394884126202E-2</v>
      </c>
    </row>
    <row r="2298" spans="1:9" x14ac:dyDescent="0.35">
      <c r="A2298" s="33">
        <v>42809</v>
      </c>
      <c r="B2298" s="34"/>
      <c r="C2298" s="34" t="s">
        <v>1620</v>
      </c>
      <c r="D2298" s="35" t="s">
        <v>22</v>
      </c>
      <c r="E2298" s="35" t="s">
        <v>20</v>
      </c>
      <c r="F2298" s="36"/>
      <c r="G2298" s="37"/>
      <c r="H2298" s="38">
        <f t="shared" si="70"/>
        <v>0</v>
      </c>
      <c r="I2298" s="39">
        <f t="shared" si="71"/>
        <v>0</v>
      </c>
    </row>
    <row r="2299" spans="1:9" x14ac:dyDescent="0.35">
      <c r="A2299" s="33">
        <v>42810</v>
      </c>
      <c r="B2299" s="34"/>
      <c r="C2299" s="34" t="s">
        <v>1621</v>
      </c>
      <c r="D2299" s="35" t="s">
        <v>15</v>
      </c>
      <c r="E2299" s="35" t="s">
        <v>27</v>
      </c>
      <c r="F2299" s="36">
        <v>21.205500000000001</v>
      </c>
      <c r="G2299" s="37">
        <v>986.06</v>
      </c>
      <c r="H2299" s="38">
        <f t="shared" si="70"/>
        <v>952.33</v>
      </c>
      <c r="I2299" s="39">
        <f t="shared" si="71"/>
        <v>3.5418394884126202E-2</v>
      </c>
    </row>
    <row r="2300" spans="1:9" x14ac:dyDescent="0.35">
      <c r="A2300" s="33">
        <v>42815</v>
      </c>
      <c r="B2300" s="34"/>
      <c r="C2300" s="34" t="s">
        <v>1621</v>
      </c>
      <c r="D2300" s="35" t="s">
        <v>15</v>
      </c>
      <c r="E2300" s="35" t="s">
        <v>27</v>
      </c>
      <c r="F2300" s="36">
        <v>47.244900000000001</v>
      </c>
      <c r="G2300" s="37">
        <v>2196.89</v>
      </c>
      <c r="H2300" s="38">
        <f t="shared" si="70"/>
        <v>2142.81</v>
      </c>
      <c r="I2300" s="39">
        <f t="shared" si="71"/>
        <v>2.5237888566881771E-2</v>
      </c>
    </row>
    <row r="2301" spans="1:9" x14ac:dyDescent="0.35">
      <c r="A2301" s="33">
        <v>42820</v>
      </c>
      <c r="B2301" s="34"/>
      <c r="C2301" s="34" t="s">
        <v>1622</v>
      </c>
      <c r="D2301" s="35" t="s">
        <v>15</v>
      </c>
      <c r="E2301" s="35" t="s">
        <v>27</v>
      </c>
      <c r="F2301" s="36">
        <v>47.244900000000001</v>
      </c>
      <c r="G2301" s="37">
        <v>2196.89</v>
      </c>
      <c r="H2301" s="38">
        <f t="shared" si="70"/>
        <v>2142.81</v>
      </c>
      <c r="I2301" s="39">
        <f t="shared" si="71"/>
        <v>2.5237888566881771E-2</v>
      </c>
    </row>
    <row r="2302" spans="1:9" x14ac:dyDescent="0.35">
      <c r="A2302" s="33">
        <v>42821</v>
      </c>
      <c r="B2302" s="34"/>
      <c r="C2302" s="34" t="s">
        <v>1622</v>
      </c>
      <c r="D2302" s="35" t="s">
        <v>15</v>
      </c>
      <c r="E2302" s="35" t="s">
        <v>27</v>
      </c>
      <c r="F2302" s="36">
        <v>21.205500000000001</v>
      </c>
      <c r="G2302" s="37">
        <v>986.06</v>
      </c>
      <c r="H2302" s="38">
        <f t="shared" si="70"/>
        <v>952.33</v>
      </c>
      <c r="I2302" s="39">
        <f t="shared" si="71"/>
        <v>3.5418394884126202E-2</v>
      </c>
    </row>
    <row r="2303" spans="1:9" x14ac:dyDescent="0.35">
      <c r="A2303" s="33">
        <v>42825</v>
      </c>
      <c r="B2303" s="34"/>
      <c r="C2303" s="34" t="s">
        <v>1623</v>
      </c>
      <c r="D2303" s="35" t="s">
        <v>15</v>
      </c>
      <c r="E2303" s="35" t="s">
        <v>27</v>
      </c>
      <c r="F2303" s="36">
        <v>47.244900000000001</v>
      </c>
      <c r="G2303" s="37">
        <v>2196.89</v>
      </c>
      <c r="H2303" s="38">
        <f t="shared" si="70"/>
        <v>2142.81</v>
      </c>
      <c r="I2303" s="39">
        <f t="shared" si="71"/>
        <v>2.5237888566881771E-2</v>
      </c>
    </row>
    <row r="2304" spans="1:9" x14ac:dyDescent="0.35">
      <c r="A2304" s="33">
        <v>42826</v>
      </c>
      <c r="B2304" s="34"/>
      <c r="C2304" s="34" t="s">
        <v>1623</v>
      </c>
      <c r="D2304" s="35" t="s">
        <v>15</v>
      </c>
      <c r="E2304" s="35" t="s">
        <v>27</v>
      </c>
      <c r="F2304" s="36">
        <v>21.205500000000001</v>
      </c>
      <c r="G2304" s="37">
        <v>986.06</v>
      </c>
      <c r="H2304" s="38">
        <f t="shared" si="70"/>
        <v>952.33</v>
      </c>
      <c r="I2304" s="39">
        <f t="shared" si="71"/>
        <v>3.5418394884126202E-2</v>
      </c>
    </row>
    <row r="2305" spans="1:9" x14ac:dyDescent="0.35">
      <c r="A2305" s="33">
        <v>42830</v>
      </c>
      <c r="B2305" s="34"/>
      <c r="C2305" s="34" t="s">
        <v>1624</v>
      </c>
      <c r="D2305" s="35" t="s">
        <v>15</v>
      </c>
      <c r="E2305" s="35" t="s">
        <v>27</v>
      </c>
      <c r="F2305" s="36">
        <v>21.205500000000001</v>
      </c>
      <c r="G2305" s="37">
        <v>986.06</v>
      </c>
      <c r="H2305" s="38">
        <f t="shared" si="70"/>
        <v>952.33</v>
      </c>
      <c r="I2305" s="39">
        <f t="shared" si="71"/>
        <v>3.5418394884126202E-2</v>
      </c>
    </row>
    <row r="2306" spans="1:9" x14ac:dyDescent="0.35">
      <c r="A2306" s="33">
        <v>42831</v>
      </c>
      <c r="B2306" s="34"/>
      <c r="C2306" s="34" t="s">
        <v>1624</v>
      </c>
      <c r="D2306" s="35" t="s">
        <v>15</v>
      </c>
      <c r="E2306" s="35" t="s">
        <v>27</v>
      </c>
      <c r="F2306" s="36">
        <v>21.205500000000001</v>
      </c>
      <c r="G2306" s="37">
        <v>986.06</v>
      </c>
      <c r="H2306" s="38">
        <f t="shared" si="70"/>
        <v>952.33</v>
      </c>
      <c r="I2306" s="39">
        <f t="shared" si="71"/>
        <v>3.5418394884126202E-2</v>
      </c>
    </row>
    <row r="2307" spans="1:9" x14ac:dyDescent="0.35">
      <c r="A2307" s="33">
        <v>42835</v>
      </c>
      <c r="B2307" s="34"/>
      <c r="C2307" s="34" t="s">
        <v>1624</v>
      </c>
      <c r="D2307" s="35" t="s">
        <v>15</v>
      </c>
      <c r="E2307" s="35" t="s">
        <v>27</v>
      </c>
      <c r="F2307" s="36">
        <v>21.205500000000001</v>
      </c>
      <c r="G2307" s="37">
        <v>986.06</v>
      </c>
      <c r="H2307" s="38">
        <f t="shared" si="70"/>
        <v>952.33</v>
      </c>
      <c r="I2307" s="39">
        <f t="shared" si="71"/>
        <v>3.5418394884126202E-2</v>
      </c>
    </row>
    <row r="2308" spans="1:9" x14ac:dyDescent="0.35">
      <c r="A2308" s="33">
        <v>42836</v>
      </c>
      <c r="B2308" s="34"/>
      <c r="C2308" s="34" t="s">
        <v>1624</v>
      </c>
      <c r="D2308" s="35" t="s">
        <v>15</v>
      </c>
      <c r="E2308" s="35" t="s">
        <v>27</v>
      </c>
      <c r="F2308" s="36">
        <v>21.205500000000001</v>
      </c>
      <c r="G2308" s="37">
        <v>986.06</v>
      </c>
      <c r="H2308" s="38">
        <f t="shared" si="70"/>
        <v>952.33</v>
      </c>
      <c r="I2308" s="39">
        <f t="shared" si="71"/>
        <v>3.5418394884126202E-2</v>
      </c>
    </row>
    <row r="2309" spans="1:9" x14ac:dyDescent="0.35">
      <c r="A2309" s="33">
        <v>42860</v>
      </c>
      <c r="B2309" s="34"/>
      <c r="C2309" s="34" t="s">
        <v>1625</v>
      </c>
      <c r="D2309" s="35" t="s">
        <v>15</v>
      </c>
      <c r="E2309" s="35" t="s">
        <v>27</v>
      </c>
      <c r="F2309" s="36">
        <v>21.205500000000001</v>
      </c>
      <c r="G2309" s="37">
        <v>986.06</v>
      </c>
      <c r="H2309" s="38">
        <f t="shared" si="70"/>
        <v>952.33</v>
      </c>
      <c r="I2309" s="39">
        <f t="shared" si="71"/>
        <v>3.5418394884126202E-2</v>
      </c>
    </row>
    <row r="2310" spans="1:9" x14ac:dyDescent="0.35">
      <c r="A2310" s="33">
        <v>42870</v>
      </c>
      <c r="B2310" s="34"/>
      <c r="C2310" s="34" t="s">
        <v>1626</v>
      </c>
      <c r="D2310" s="35" t="s">
        <v>15</v>
      </c>
      <c r="E2310" s="35" t="s">
        <v>27</v>
      </c>
      <c r="F2310" s="36">
        <v>47.244900000000001</v>
      </c>
      <c r="G2310" s="37">
        <v>2196.89</v>
      </c>
      <c r="H2310" s="38">
        <f t="shared" si="70"/>
        <v>2142.81</v>
      </c>
      <c r="I2310" s="39">
        <f t="shared" si="71"/>
        <v>2.5237888566881771E-2</v>
      </c>
    </row>
    <row r="2311" spans="1:9" x14ac:dyDescent="0.35">
      <c r="A2311" s="33">
        <v>42890</v>
      </c>
      <c r="B2311" s="34"/>
      <c r="C2311" s="34" t="s">
        <v>1627</v>
      </c>
      <c r="D2311" s="35" t="s">
        <v>15</v>
      </c>
      <c r="E2311" s="35" t="s">
        <v>27</v>
      </c>
      <c r="F2311" s="36">
        <v>47.244900000000001</v>
      </c>
      <c r="G2311" s="37">
        <v>2196.89</v>
      </c>
      <c r="H2311" s="38">
        <f t="shared" si="70"/>
        <v>2142.81</v>
      </c>
      <c r="I2311" s="39">
        <f t="shared" si="71"/>
        <v>2.5237888566881771E-2</v>
      </c>
    </row>
    <row r="2312" spans="1:9" x14ac:dyDescent="0.35">
      <c r="A2312" s="33">
        <v>42892</v>
      </c>
      <c r="B2312" s="34"/>
      <c r="C2312" s="34" t="s">
        <v>1628</v>
      </c>
      <c r="D2312" s="35" t="s">
        <v>15</v>
      </c>
      <c r="E2312" s="35" t="s">
        <v>27</v>
      </c>
      <c r="F2312" s="36">
        <v>47.244900000000001</v>
      </c>
      <c r="G2312" s="37">
        <v>2196.89</v>
      </c>
      <c r="H2312" s="38">
        <f t="shared" si="70"/>
        <v>2142.81</v>
      </c>
      <c r="I2312" s="39">
        <f t="shared" si="71"/>
        <v>2.5237888566881771E-2</v>
      </c>
    </row>
    <row r="2313" spans="1:9" x14ac:dyDescent="0.35">
      <c r="A2313" s="33">
        <v>42900</v>
      </c>
      <c r="B2313" s="34"/>
      <c r="C2313" s="34" t="s">
        <v>1629</v>
      </c>
      <c r="D2313" s="35" t="s">
        <v>15</v>
      </c>
      <c r="E2313" s="35" t="s">
        <v>27</v>
      </c>
      <c r="F2313" s="36">
        <v>12.207100000000001</v>
      </c>
      <c r="G2313" s="37">
        <v>567.63</v>
      </c>
      <c r="H2313" s="38">
        <f t="shared" si="70"/>
        <v>592.99</v>
      </c>
      <c r="I2313" s="39">
        <f t="shared" si="71"/>
        <v>-4.2766319836759492E-2</v>
      </c>
    </row>
    <row r="2314" spans="1:9" x14ac:dyDescent="0.35">
      <c r="A2314" s="33">
        <v>42950</v>
      </c>
      <c r="B2314" s="34"/>
      <c r="C2314" s="34" t="s">
        <v>1630</v>
      </c>
      <c r="D2314" s="35" t="s">
        <v>15</v>
      </c>
      <c r="E2314" s="35" t="s">
        <v>27</v>
      </c>
      <c r="F2314" s="36">
        <v>47.244900000000001</v>
      </c>
      <c r="G2314" s="37">
        <v>2196.89</v>
      </c>
      <c r="H2314" s="38">
        <f t="shared" si="70"/>
        <v>2142.81</v>
      </c>
      <c r="I2314" s="39">
        <f t="shared" si="71"/>
        <v>2.5237888566881771E-2</v>
      </c>
    </row>
    <row r="2315" spans="1:9" x14ac:dyDescent="0.35">
      <c r="A2315" s="33">
        <v>42955</v>
      </c>
      <c r="B2315" s="34"/>
      <c r="C2315" s="34" t="s">
        <v>1631</v>
      </c>
      <c r="D2315" s="35" t="s">
        <v>15</v>
      </c>
      <c r="E2315" s="35" t="s">
        <v>27</v>
      </c>
      <c r="F2315" s="36">
        <v>12.207100000000001</v>
      </c>
      <c r="G2315" s="37">
        <v>567.63</v>
      </c>
      <c r="H2315" s="38">
        <f t="shared" si="70"/>
        <v>592.99</v>
      </c>
      <c r="I2315" s="39">
        <f t="shared" si="71"/>
        <v>-4.2766319836759492E-2</v>
      </c>
    </row>
    <row r="2316" spans="1:9" x14ac:dyDescent="0.35">
      <c r="A2316" s="33">
        <v>42960</v>
      </c>
      <c r="B2316" s="34"/>
      <c r="C2316" s="34" t="s">
        <v>1632</v>
      </c>
      <c r="D2316" s="35" t="s">
        <v>15</v>
      </c>
      <c r="E2316" s="35" t="s">
        <v>27</v>
      </c>
      <c r="F2316" s="36">
        <v>5.3738000000000001</v>
      </c>
      <c r="G2316" s="37">
        <v>249.88</v>
      </c>
      <c r="H2316" s="38">
        <f t="shared" ref="H2316:H2379" si="72">IF(ISERROR(VLOOKUP(A2316,Rates2018,8,FALSE)),0,VLOOKUP(A2316,Rates2018,8,FALSE))</f>
        <v>239.59</v>
      </c>
      <c r="I2316" s="39">
        <f t="shared" si="71"/>
        <v>4.294837013230933E-2</v>
      </c>
    </row>
    <row r="2317" spans="1:9" x14ac:dyDescent="0.35">
      <c r="A2317" s="33">
        <v>42962</v>
      </c>
      <c r="B2317" s="34"/>
      <c r="C2317" s="34" t="s">
        <v>1632</v>
      </c>
      <c r="D2317" s="35" t="s">
        <v>15</v>
      </c>
      <c r="E2317" s="35" t="s">
        <v>27</v>
      </c>
      <c r="F2317" s="36">
        <v>21.205500000000001</v>
      </c>
      <c r="G2317" s="37">
        <v>986.06</v>
      </c>
      <c r="H2317" s="38">
        <f t="shared" si="72"/>
        <v>952.33</v>
      </c>
      <c r="I2317" s="39">
        <f t="shared" ref="I2317:I2380" si="73">IFERROR((G2317-H2317)/H2317,0)</f>
        <v>3.5418394884126202E-2</v>
      </c>
    </row>
    <row r="2318" spans="1:9" x14ac:dyDescent="0.35">
      <c r="A2318" s="33">
        <v>42970</v>
      </c>
      <c r="B2318" s="34"/>
      <c r="C2318" s="34" t="s">
        <v>1633</v>
      </c>
      <c r="D2318" s="35" t="s">
        <v>15</v>
      </c>
      <c r="E2318" s="35" t="s">
        <v>298</v>
      </c>
      <c r="F2318" s="36">
        <v>2.2831000000000001</v>
      </c>
      <c r="G2318" s="37">
        <v>106.16</v>
      </c>
      <c r="H2318" s="38">
        <f t="shared" si="72"/>
        <v>93</v>
      </c>
      <c r="I2318" s="39">
        <f t="shared" si="73"/>
        <v>0.141505376344086</v>
      </c>
    </row>
    <row r="2319" spans="1:9" x14ac:dyDescent="0.35">
      <c r="A2319" s="33">
        <v>42972</v>
      </c>
      <c r="B2319" s="34"/>
      <c r="C2319" s="34" t="s">
        <v>1633</v>
      </c>
      <c r="D2319" s="35" t="s">
        <v>15</v>
      </c>
      <c r="E2319" s="35" t="s">
        <v>27</v>
      </c>
      <c r="F2319" s="36">
        <v>21.205500000000001</v>
      </c>
      <c r="G2319" s="37">
        <v>986.06</v>
      </c>
      <c r="H2319" s="38">
        <f t="shared" si="72"/>
        <v>952.33</v>
      </c>
      <c r="I2319" s="39">
        <f t="shared" si="73"/>
        <v>3.5418394884126202E-2</v>
      </c>
    </row>
    <row r="2320" spans="1:9" x14ac:dyDescent="0.35">
      <c r="A2320" s="33">
        <v>43030</v>
      </c>
      <c r="B2320" s="34"/>
      <c r="C2320" s="34" t="s">
        <v>1634</v>
      </c>
      <c r="D2320" s="35" t="s">
        <v>15</v>
      </c>
      <c r="E2320" s="35" t="s">
        <v>18</v>
      </c>
      <c r="F2320" s="36">
        <v>47.244900000000001</v>
      </c>
      <c r="G2320" s="37">
        <v>2196.89</v>
      </c>
      <c r="H2320" s="38">
        <f t="shared" si="72"/>
        <v>2142.81</v>
      </c>
      <c r="I2320" s="39">
        <f t="shared" si="73"/>
        <v>2.5237888566881771E-2</v>
      </c>
    </row>
    <row r="2321" spans="1:9" x14ac:dyDescent="0.35">
      <c r="A2321" s="33">
        <v>43130</v>
      </c>
      <c r="B2321" s="34"/>
      <c r="C2321" s="34" t="s">
        <v>1635</v>
      </c>
      <c r="D2321" s="35" t="s">
        <v>15</v>
      </c>
      <c r="E2321" s="35" t="s">
        <v>18</v>
      </c>
      <c r="F2321" s="36">
        <v>47.244900000000001</v>
      </c>
      <c r="G2321" s="37">
        <v>2196.89</v>
      </c>
      <c r="H2321" s="38">
        <f t="shared" si="72"/>
        <v>2142.81</v>
      </c>
      <c r="I2321" s="39">
        <f t="shared" si="73"/>
        <v>2.5237888566881771E-2</v>
      </c>
    </row>
    <row r="2322" spans="1:9" x14ac:dyDescent="0.35">
      <c r="A2322" s="33">
        <v>43180</v>
      </c>
      <c r="B2322" s="34"/>
      <c r="C2322" s="34" t="s">
        <v>1636</v>
      </c>
      <c r="D2322" s="35" t="s">
        <v>15</v>
      </c>
      <c r="E2322" s="35" t="s">
        <v>18</v>
      </c>
      <c r="F2322" s="36">
        <v>47.244900000000001</v>
      </c>
      <c r="G2322" s="37">
        <v>2196.89</v>
      </c>
      <c r="H2322" s="38">
        <f t="shared" si="72"/>
        <v>2142.81</v>
      </c>
      <c r="I2322" s="39">
        <f t="shared" si="73"/>
        <v>2.5237888566881771E-2</v>
      </c>
    </row>
    <row r="2323" spans="1:9" x14ac:dyDescent="0.35">
      <c r="A2323" s="33">
        <v>43191</v>
      </c>
      <c r="B2323" s="34"/>
      <c r="C2323" s="34" t="s">
        <v>1637</v>
      </c>
      <c r="D2323" s="35" t="s">
        <v>15</v>
      </c>
      <c r="E2323" s="35" t="s">
        <v>18</v>
      </c>
      <c r="F2323" s="36">
        <v>13.896800000000001</v>
      </c>
      <c r="G2323" s="37">
        <v>646.20000000000005</v>
      </c>
      <c r="H2323" s="38">
        <f t="shared" si="72"/>
        <v>627.53</v>
      </c>
      <c r="I2323" s="39">
        <f t="shared" si="73"/>
        <v>2.9751565662199535E-2</v>
      </c>
    </row>
    <row r="2324" spans="1:9" x14ac:dyDescent="0.35">
      <c r="A2324" s="33">
        <v>43192</v>
      </c>
      <c r="B2324" s="34"/>
      <c r="C2324" s="34" t="s">
        <v>1638</v>
      </c>
      <c r="D2324" s="35" t="s">
        <v>15</v>
      </c>
      <c r="E2324" s="35" t="s">
        <v>18</v>
      </c>
      <c r="F2324" s="36">
        <v>13.896800000000001</v>
      </c>
      <c r="G2324" s="37">
        <v>646.20000000000005</v>
      </c>
      <c r="H2324" s="38">
        <f t="shared" si="72"/>
        <v>627.53</v>
      </c>
      <c r="I2324" s="39">
        <f t="shared" si="73"/>
        <v>2.9751565662199535E-2</v>
      </c>
    </row>
    <row r="2325" spans="1:9" x14ac:dyDescent="0.35">
      <c r="A2325" s="33">
        <v>43193</v>
      </c>
      <c r="B2325" s="34"/>
      <c r="C2325" s="34" t="s">
        <v>1639</v>
      </c>
      <c r="D2325" s="35" t="s">
        <v>15</v>
      </c>
      <c r="E2325" s="35" t="s">
        <v>18</v>
      </c>
      <c r="F2325" s="36">
        <v>13.896800000000001</v>
      </c>
      <c r="G2325" s="37">
        <v>646.20000000000005</v>
      </c>
      <c r="H2325" s="38">
        <f t="shared" si="72"/>
        <v>627.53</v>
      </c>
      <c r="I2325" s="39">
        <f t="shared" si="73"/>
        <v>2.9751565662199535E-2</v>
      </c>
    </row>
    <row r="2326" spans="1:9" x14ac:dyDescent="0.35">
      <c r="A2326" s="33">
        <v>43194</v>
      </c>
      <c r="B2326" s="34"/>
      <c r="C2326" s="34" t="s">
        <v>1640</v>
      </c>
      <c r="D2326" s="35" t="s">
        <v>15</v>
      </c>
      <c r="E2326" s="35" t="s">
        <v>18</v>
      </c>
      <c r="F2326" s="36">
        <v>13.896800000000001</v>
      </c>
      <c r="G2326" s="37">
        <v>646.20000000000005</v>
      </c>
      <c r="H2326" s="38">
        <f t="shared" si="72"/>
        <v>627.53</v>
      </c>
      <c r="I2326" s="39">
        <f t="shared" si="73"/>
        <v>2.9751565662199535E-2</v>
      </c>
    </row>
    <row r="2327" spans="1:9" x14ac:dyDescent="0.35">
      <c r="A2327" s="33">
        <v>43195</v>
      </c>
      <c r="B2327" s="34"/>
      <c r="C2327" s="34" t="s">
        <v>1641</v>
      </c>
      <c r="D2327" s="35" t="s">
        <v>15</v>
      </c>
      <c r="E2327" s="35" t="s">
        <v>18</v>
      </c>
      <c r="F2327" s="36">
        <v>26.959099999999999</v>
      </c>
      <c r="G2327" s="37">
        <v>1253.5999999999999</v>
      </c>
      <c r="H2327" s="38">
        <f t="shared" si="72"/>
        <v>1212.19</v>
      </c>
      <c r="I2327" s="39">
        <f t="shared" si="73"/>
        <v>3.4161311345581015E-2</v>
      </c>
    </row>
    <row r="2328" spans="1:9" x14ac:dyDescent="0.35">
      <c r="A2328" s="33">
        <v>43196</v>
      </c>
      <c r="B2328" s="34"/>
      <c r="C2328" s="34" t="s">
        <v>1642</v>
      </c>
      <c r="D2328" s="35" t="s">
        <v>15</v>
      </c>
      <c r="E2328" s="35" t="s">
        <v>18</v>
      </c>
      <c r="F2328" s="36">
        <v>26.959099999999999</v>
      </c>
      <c r="G2328" s="37">
        <v>1253.5999999999999</v>
      </c>
      <c r="H2328" s="38">
        <f t="shared" si="72"/>
        <v>1212.19</v>
      </c>
      <c r="I2328" s="39">
        <f t="shared" si="73"/>
        <v>3.4161311345581015E-2</v>
      </c>
    </row>
    <row r="2329" spans="1:9" x14ac:dyDescent="0.35">
      <c r="A2329" s="33">
        <v>43197</v>
      </c>
      <c r="B2329" s="34"/>
      <c r="C2329" s="34" t="s">
        <v>1643</v>
      </c>
      <c r="D2329" s="35" t="s">
        <v>15</v>
      </c>
      <c r="E2329" s="35" t="s">
        <v>16</v>
      </c>
      <c r="F2329" s="36"/>
      <c r="G2329" s="37">
        <v>119.91</v>
      </c>
      <c r="H2329" s="38">
        <f t="shared" si="72"/>
        <v>132.84</v>
      </c>
      <c r="I2329" s="39">
        <f t="shared" si="73"/>
        <v>-9.7335140018066896E-2</v>
      </c>
    </row>
    <row r="2330" spans="1:9" x14ac:dyDescent="0.35">
      <c r="A2330" s="33">
        <v>43198</v>
      </c>
      <c r="B2330" s="34"/>
      <c r="C2330" s="34" t="s">
        <v>1644</v>
      </c>
      <c r="D2330" s="35" t="s">
        <v>15</v>
      </c>
      <c r="E2330" s="35" t="s">
        <v>16</v>
      </c>
      <c r="F2330" s="36"/>
      <c r="G2330" s="37">
        <v>124.96</v>
      </c>
      <c r="H2330" s="38">
        <f t="shared" si="72"/>
        <v>141.12</v>
      </c>
      <c r="I2330" s="39">
        <f t="shared" si="73"/>
        <v>-0.11451247165532887</v>
      </c>
    </row>
    <row r="2331" spans="1:9" x14ac:dyDescent="0.35">
      <c r="A2331" s="33">
        <v>43200</v>
      </c>
      <c r="B2331" s="34"/>
      <c r="C2331" s="34" t="s">
        <v>1645</v>
      </c>
      <c r="D2331" s="35" t="s">
        <v>15</v>
      </c>
      <c r="E2331" s="35" t="s">
        <v>27</v>
      </c>
      <c r="F2331" s="36">
        <v>8.5107999999999997</v>
      </c>
      <c r="G2331" s="37">
        <v>395.75</v>
      </c>
      <c r="H2331" s="38">
        <f t="shared" si="72"/>
        <v>387.36</v>
      </c>
      <c r="I2331" s="39">
        <f t="shared" si="73"/>
        <v>2.1659438248657542E-2</v>
      </c>
    </row>
    <row r="2332" spans="1:9" x14ac:dyDescent="0.35">
      <c r="A2332" s="33">
        <v>43201</v>
      </c>
      <c r="B2332" s="34"/>
      <c r="C2332" s="34" t="s">
        <v>1646</v>
      </c>
      <c r="D2332" s="35" t="s">
        <v>15</v>
      </c>
      <c r="E2332" s="35" t="s">
        <v>27</v>
      </c>
      <c r="F2332" s="36">
        <v>13.896800000000001</v>
      </c>
      <c r="G2332" s="37">
        <v>646.20000000000005</v>
      </c>
      <c r="H2332" s="38">
        <f t="shared" si="72"/>
        <v>627.53</v>
      </c>
      <c r="I2332" s="39">
        <f t="shared" si="73"/>
        <v>2.9751565662199535E-2</v>
      </c>
    </row>
    <row r="2333" spans="1:9" x14ac:dyDescent="0.35">
      <c r="A2333" s="33">
        <v>43202</v>
      </c>
      <c r="B2333" s="34"/>
      <c r="C2333" s="34" t="s">
        <v>1647</v>
      </c>
      <c r="D2333" s="35" t="s">
        <v>15</v>
      </c>
      <c r="E2333" s="35" t="s">
        <v>27</v>
      </c>
      <c r="F2333" s="36">
        <v>13.896800000000001</v>
      </c>
      <c r="G2333" s="37">
        <v>646.20000000000005</v>
      </c>
      <c r="H2333" s="38">
        <f t="shared" si="72"/>
        <v>627.53</v>
      </c>
      <c r="I2333" s="39">
        <f t="shared" si="73"/>
        <v>2.9751565662199535E-2</v>
      </c>
    </row>
    <row r="2334" spans="1:9" x14ac:dyDescent="0.35">
      <c r="A2334" s="33">
        <v>43204</v>
      </c>
      <c r="B2334" s="34"/>
      <c r="C2334" s="34" t="s">
        <v>1648</v>
      </c>
      <c r="D2334" s="35" t="s">
        <v>15</v>
      </c>
      <c r="E2334" s="35" t="s">
        <v>27</v>
      </c>
      <c r="F2334" s="36">
        <v>13.896800000000001</v>
      </c>
      <c r="G2334" s="37">
        <v>646.20000000000005</v>
      </c>
      <c r="H2334" s="38">
        <f t="shared" si="72"/>
        <v>627.53</v>
      </c>
      <c r="I2334" s="39">
        <f t="shared" si="73"/>
        <v>2.9751565662199535E-2</v>
      </c>
    </row>
    <row r="2335" spans="1:9" x14ac:dyDescent="0.35">
      <c r="A2335" s="33">
        <v>43205</v>
      </c>
      <c r="B2335" s="34"/>
      <c r="C2335" s="34" t="s">
        <v>1649</v>
      </c>
      <c r="D2335" s="35" t="s">
        <v>15</v>
      </c>
      <c r="E2335" s="35" t="s">
        <v>27</v>
      </c>
      <c r="F2335" s="36">
        <v>13.896800000000001</v>
      </c>
      <c r="G2335" s="37">
        <v>646.20000000000005</v>
      </c>
      <c r="H2335" s="38">
        <f t="shared" si="72"/>
        <v>627.53</v>
      </c>
      <c r="I2335" s="39">
        <f t="shared" si="73"/>
        <v>2.9751565662199535E-2</v>
      </c>
    </row>
    <row r="2336" spans="1:9" x14ac:dyDescent="0.35">
      <c r="A2336" s="33">
        <v>43206</v>
      </c>
      <c r="B2336" s="34"/>
      <c r="C2336" s="34" t="s">
        <v>1650</v>
      </c>
      <c r="D2336" s="35" t="s">
        <v>15</v>
      </c>
      <c r="E2336" s="35" t="s">
        <v>18</v>
      </c>
      <c r="F2336" s="36">
        <v>13.896800000000001</v>
      </c>
      <c r="G2336" s="37">
        <v>646.20000000000005</v>
      </c>
      <c r="H2336" s="38">
        <f t="shared" si="72"/>
        <v>627.53</v>
      </c>
      <c r="I2336" s="39">
        <f t="shared" si="73"/>
        <v>2.9751565662199535E-2</v>
      </c>
    </row>
    <row r="2337" spans="1:9" x14ac:dyDescent="0.35">
      <c r="A2337" s="33">
        <v>43210</v>
      </c>
      <c r="B2337" s="34"/>
      <c r="C2337" s="34" t="s">
        <v>1651</v>
      </c>
      <c r="D2337" s="35" t="s">
        <v>15</v>
      </c>
      <c r="E2337" s="35" t="s">
        <v>18</v>
      </c>
      <c r="F2337" s="36">
        <v>74.331999999999994</v>
      </c>
      <c r="G2337" s="37">
        <v>3456.44</v>
      </c>
      <c r="H2337" s="38">
        <f t="shared" si="72"/>
        <v>3368.82</v>
      </c>
      <c r="I2337" s="39">
        <f t="shared" si="73"/>
        <v>2.600910704638416E-2</v>
      </c>
    </row>
    <row r="2338" spans="1:9" x14ac:dyDescent="0.35">
      <c r="A2338" s="33">
        <v>43211</v>
      </c>
      <c r="B2338" s="34"/>
      <c r="C2338" s="34" t="s">
        <v>1652</v>
      </c>
      <c r="D2338" s="35" t="s">
        <v>15</v>
      </c>
      <c r="E2338" s="35" t="s">
        <v>18</v>
      </c>
      <c r="F2338" s="36">
        <v>13.896800000000001</v>
      </c>
      <c r="G2338" s="37">
        <v>646.20000000000005</v>
      </c>
      <c r="H2338" s="38">
        <f t="shared" si="72"/>
        <v>627.53</v>
      </c>
      <c r="I2338" s="39">
        <f t="shared" si="73"/>
        <v>2.9751565662199535E-2</v>
      </c>
    </row>
    <row r="2339" spans="1:9" x14ac:dyDescent="0.35">
      <c r="A2339" s="33">
        <v>43212</v>
      </c>
      <c r="B2339" s="34"/>
      <c r="C2339" s="34" t="s">
        <v>1653</v>
      </c>
      <c r="D2339" s="35" t="s">
        <v>15</v>
      </c>
      <c r="E2339" s="35" t="s">
        <v>114</v>
      </c>
      <c r="F2339" s="36">
        <v>63.7348</v>
      </c>
      <c r="G2339" s="37">
        <v>2963.67</v>
      </c>
      <c r="H2339" s="38">
        <f t="shared" si="72"/>
        <v>2773.93</v>
      </c>
      <c r="I2339" s="39">
        <f t="shared" si="73"/>
        <v>6.840114927197162E-2</v>
      </c>
    </row>
    <row r="2340" spans="1:9" x14ac:dyDescent="0.35">
      <c r="A2340" s="33">
        <v>43213</v>
      </c>
      <c r="B2340" s="34"/>
      <c r="C2340" s="34" t="s">
        <v>1654</v>
      </c>
      <c r="D2340" s="35" t="s">
        <v>15</v>
      </c>
      <c r="E2340" s="35" t="s">
        <v>18</v>
      </c>
      <c r="F2340" s="36">
        <v>13.896800000000001</v>
      </c>
      <c r="G2340" s="37">
        <v>646.20000000000005</v>
      </c>
      <c r="H2340" s="38">
        <f t="shared" si="72"/>
        <v>627.53</v>
      </c>
      <c r="I2340" s="39">
        <f t="shared" si="73"/>
        <v>2.9751565662199535E-2</v>
      </c>
    </row>
    <row r="2341" spans="1:9" x14ac:dyDescent="0.35">
      <c r="A2341" s="33">
        <v>43214</v>
      </c>
      <c r="B2341" s="34"/>
      <c r="C2341" s="34" t="s">
        <v>1655</v>
      </c>
      <c r="D2341" s="35" t="s">
        <v>15</v>
      </c>
      <c r="E2341" s="35" t="s">
        <v>18</v>
      </c>
      <c r="F2341" s="36">
        <v>13.896800000000001</v>
      </c>
      <c r="G2341" s="37">
        <v>646.20000000000005</v>
      </c>
      <c r="H2341" s="38">
        <f t="shared" si="72"/>
        <v>627.53</v>
      </c>
      <c r="I2341" s="39">
        <f t="shared" si="73"/>
        <v>2.9751565662199535E-2</v>
      </c>
    </row>
    <row r="2342" spans="1:9" x14ac:dyDescent="0.35">
      <c r="A2342" s="33">
        <v>43215</v>
      </c>
      <c r="B2342" s="34"/>
      <c r="C2342" s="34" t="s">
        <v>1656</v>
      </c>
      <c r="D2342" s="35" t="s">
        <v>15</v>
      </c>
      <c r="E2342" s="35" t="s">
        <v>27</v>
      </c>
      <c r="F2342" s="36">
        <v>13.896800000000001</v>
      </c>
      <c r="G2342" s="37">
        <v>646.20000000000005</v>
      </c>
      <c r="H2342" s="38">
        <f t="shared" si="72"/>
        <v>627.53</v>
      </c>
      <c r="I2342" s="39">
        <f t="shared" si="73"/>
        <v>2.9751565662199535E-2</v>
      </c>
    </row>
    <row r="2343" spans="1:9" x14ac:dyDescent="0.35">
      <c r="A2343" s="33">
        <v>43216</v>
      </c>
      <c r="B2343" s="34"/>
      <c r="C2343" s="34" t="s">
        <v>1657</v>
      </c>
      <c r="D2343" s="35" t="s">
        <v>15</v>
      </c>
      <c r="E2343" s="35" t="s">
        <v>27</v>
      </c>
      <c r="F2343" s="36">
        <v>13.896800000000001</v>
      </c>
      <c r="G2343" s="37">
        <v>646.20000000000005</v>
      </c>
      <c r="H2343" s="38">
        <f t="shared" si="72"/>
        <v>627.53</v>
      </c>
      <c r="I2343" s="39">
        <f t="shared" si="73"/>
        <v>2.9751565662199535E-2</v>
      </c>
    </row>
    <row r="2344" spans="1:9" x14ac:dyDescent="0.35">
      <c r="A2344" s="33">
        <v>43217</v>
      </c>
      <c r="B2344" s="34"/>
      <c r="C2344" s="34" t="s">
        <v>1658</v>
      </c>
      <c r="D2344" s="35" t="s">
        <v>15</v>
      </c>
      <c r="E2344" s="35" t="s">
        <v>27</v>
      </c>
      <c r="F2344" s="36">
        <v>13.896800000000001</v>
      </c>
      <c r="G2344" s="37">
        <v>646.20000000000005</v>
      </c>
      <c r="H2344" s="38">
        <f t="shared" si="72"/>
        <v>627.53</v>
      </c>
      <c r="I2344" s="39">
        <f t="shared" si="73"/>
        <v>2.9751565662199535E-2</v>
      </c>
    </row>
    <row r="2345" spans="1:9" x14ac:dyDescent="0.35">
      <c r="A2345" s="33">
        <v>43220</v>
      </c>
      <c r="B2345" s="34"/>
      <c r="C2345" s="34" t="s">
        <v>1659</v>
      </c>
      <c r="D2345" s="35" t="s">
        <v>15</v>
      </c>
      <c r="E2345" s="35" t="s">
        <v>27</v>
      </c>
      <c r="F2345" s="36">
        <v>13.896800000000001</v>
      </c>
      <c r="G2345" s="37">
        <v>646.20000000000005</v>
      </c>
      <c r="H2345" s="38">
        <f t="shared" si="72"/>
        <v>627.53</v>
      </c>
      <c r="I2345" s="39">
        <f t="shared" si="73"/>
        <v>2.9751565662199535E-2</v>
      </c>
    </row>
    <row r="2346" spans="1:9" x14ac:dyDescent="0.35">
      <c r="A2346" s="33">
        <v>43226</v>
      </c>
      <c r="B2346" s="34"/>
      <c r="C2346" s="34" t="s">
        <v>1660</v>
      </c>
      <c r="D2346" s="35" t="s">
        <v>15</v>
      </c>
      <c r="E2346" s="35" t="s">
        <v>27</v>
      </c>
      <c r="F2346" s="36">
        <v>13.896800000000001</v>
      </c>
      <c r="G2346" s="37">
        <v>646.20000000000005</v>
      </c>
      <c r="H2346" s="38">
        <f t="shared" si="72"/>
        <v>627.53</v>
      </c>
      <c r="I2346" s="39">
        <f t="shared" si="73"/>
        <v>2.9751565662199535E-2</v>
      </c>
    </row>
    <row r="2347" spans="1:9" x14ac:dyDescent="0.35">
      <c r="A2347" s="33">
        <v>43227</v>
      </c>
      <c r="B2347" s="34"/>
      <c r="C2347" s="34" t="s">
        <v>1661</v>
      </c>
      <c r="D2347" s="35" t="s">
        <v>15</v>
      </c>
      <c r="E2347" s="35" t="s">
        <v>27</v>
      </c>
      <c r="F2347" s="36">
        <v>13.896800000000001</v>
      </c>
      <c r="G2347" s="37">
        <v>646.20000000000005</v>
      </c>
      <c r="H2347" s="38">
        <f t="shared" si="72"/>
        <v>627.53</v>
      </c>
      <c r="I2347" s="39">
        <f t="shared" si="73"/>
        <v>2.9751565662199535E-2</v>
      </c>
    </row>
    <row r="2348" spans="1:9" x14ac:dyDescent="0.35">
      <c r="A2348" s="33">
        <v>43229</v>
      </c>
      <c r="B2348" s="34"/>
      <c r="C2348" s="34" t="s">
        <v>1662</v>
      </c>
      <c r="D2348" s="35" t="s">
        <v>15</v>
      </c>
      <c r="E2348" s="35" t="s">
        <v>18</v>
      </c>
      <c r="F2348" s="36">
        <v>26.959099999999999</v>
      </c>
      <c r="G2348" s="37">
        <v>1253.5999999999999</v>
      </c>
      <c r="H2348" s="38">
        <f t="shared" si="72"/>
        <v>1212.19</v>
      </c>
      <c r="I2348" s="39">
        <f t="shared" si="73"/>
        <v>3.4161311345581015E-2</v>
      </c>
    </row>
    <row r="2349" spans="1:9" x14ac:dyDescent="0.35">
      <c r="A2349" s="33">
        <v>43231</v>
      </c>
      <c r="B2349" s="34"/>
      <c r="C2349" s="34" t="s">
        <v>1663</v>
      </c>
      <c r="D2349" s="35" t="s">
        <v>15</v>
      </c>
      <c r="E2349" s="35" t="s">
        <v>27</v>
      </c>
      <c r="F2349" s="36">
        <v>13.896800000000001</v>
      </c>
      <c r="G2349" s="37">
        <v>646.20000000000005</v>
      </c>
      <c r="H2349" s="38">
        <f t="shared" si="72"/>
        <v>627.53</v>
      </c>
      <c r="I2349" s="39">
        <f t="shared" si="73"/>
        <v>2.9751565662199535E-2</v>
      </c>
    </row>
    <row r="2350" spans="1:9" x14ac:dyDescent="0.35">
      <c r="A2350" s="33">
        <v>43232</v>
      </c>
      <c r="B2350" s="34"/>
      <c r="C2350" s="34" t="s">
        <v>1664</v>
      </c>
      <c r="D2350" s="35" t="s">
        <v>15</v>
      </c>
      <c r="E2350" s="35" t="s">
        <v>27</v>
      </c>
      <c r="F2350" s="36">
        <v>13.896800000000001</v>
      </c>
      <c r="G2350" s="37">
        <v>646.20000000000005</v>
      </c>
      <c r="H2350" s="38">
        <f t="shared" si="72"/>
        <v>627.53</v>
      </c>
      <c r="I2350" s="39">
        <f t="shared" si="73"/>
        <v>2.9751565662199535E-2</v>
      </c>
    </row>
    <row r="2351" spans="1:9" x14ac:dyDescent="0.35">
      <c r="A2351" s="33">
        <v>43233</v>
      </c>
      <c r="B2351" s="34"/>
      <c r="C2351" s="34" t="s">
        <v>1665</v>
      </c>
      <c r="D2351" s="35" t="s">
        <v>15</v>
      </c>
      <c r="E2351" s="35" t="s">
        <v>18</v>
      </c>
      <c r="F2351" s="36">
        <v>13.896800000000001</v>
      </c>
      <c r="G2351" s="37">
        <v>646.20000000000005</v>
      </c>
      <c r="H2351" s="38">
        <f t="shared" si="72"/>
        <v>627.53</v>
      </c>
      <c r="I2351" s="39">
        <f t="shared" si="73"/>
        <v>2.9751565662199535E-2</v>
      </c>
    </row>
    <row r="2352" spans="1:9" x14ac:dyDescent="0.35">
      <c r="A2352" s="33">
        <v>43235</v>
      </c>
      <c r="B2352" s="34"/>
      <c r="C2352" s="34" t="s">
        <v>1666</v>
      </c>
      <c r="D2352" s="35" t="s">
        <v>15</v>
      </c>
      <c r="E2352" s="35" t="s">
        <v>27</v>
      </c>
      <c r="F2352" s="36">
        <v>8.5107999999999997</v>
      </c>
      <c r="G2352" s="37">
        <v>395.75</v>
      </c>
      <c r="H2352" s="38">
        <f t="shared" si="72"/>
        <v>387.36</v>
      </c>
      <c r="I2352" s="39">
        <f t="shared" si="73"/>
        <v>2.1659438248657542E-2</v>
      </c>
    </row>
    <row r="2353" spans="1:9" x14ac:dyDescent="0.35">
      <c r="A2353" s="33">
        <v>43236</v>
      </c>
      <c r="B2353" s="34"/>
      <c r="C2353" s="34" t="s">
        <v>1667</v>
      </c>
      <c r="D2353" s="35" t="s">
        <v>15</v>
      </c>
      <c r="E2353" s="35" t="s">
        <v>27</v>
      </c>
      <c r="F2353" s="36">
        <v>8.5107999999999997</v>
      </c>
      <c r="G2353" s="37">
        <v>395.75</v>
      </c>
      <c r="H2353" s="38">
        <f t="shared" si="72"/>
        <v>387.36</v>
      </c>
      <c r="I2353" s="39">
        <f t="shared" si="73"/>
        <v>2.1659438248657542E-2</v>
      </c>
    </row>
    <row r="2354" spans="1:9" x14ac:dyDescent="0.35">
      <c r="A2354" s="33">
        <v>43237</v>
      </c>
      <c r="B2354" s="34"/>
      <c r="C2354" s="34" t="s">
        <v>1668</v>
      </c>
      <c r="D2354" s="35" t="s">
        <v>15</v>
      </c>
      <c r="E2354" s="35" t="s">
        <v>27</v>
      </c>
      <c r="F2354" s="36">
        <v>13.896800000000001</v>
      </c>
      <c r="G2354" s="37">
        <v>646.20000000000005</v>
      </c>
      <c r="H2354" s="38">
        <f t="shared" si="72"/>
        <v>627.53</v>
      </c>
      <c r="I2354" s="39">
        <f t="shared" si="73"/>
        <v>2.9751565662199535E-2</v>
      </c>
    </row>
    <row r="2355" spans="1:9" x14ac:dyDescent="0.35">
      <c r="A2355" s="33">
        <v>43238</v>
      </c>
      <c r="B2355" s="34"/>
      <c r="C2355" s="34" t="s">
        <v>1669</v>
      </c>
      <c r="D2355" s="35" t="s">
        <v>15</v>
      </c>
      <c r="E2355" s="35" t="s">
        <v>27</v>
      </c>
      <c r="F2355" s="36">
        <v>13.896800000000001</v>
      </c>
      <c r="G2355" s="37">
        <v>646.20000000000005</v>
      </c>
      <c r="H2355" s="38">
        <f t="shared" si="72"/>
        <v>627.53</v>
      </c>
      <c r="I2355" s="39">
        <f t="shared" si="73"/>
        <v>2.9751565662199535E-2</v>
      </c>
    </row>
    <row r="2356" spans="1:9" x14ac:dyDescent="0.35">
      <c r="A2356" s="33">
        <v>43239</v>
      </c>
      <c r="B2356" s="34"/>
      <c r="C2356" s="34" t="s">
        <v>1670</v>
      </c>
      <c r="D2356" s="35" t="s">
        <v>15</v>
      </c>
      <c r="E2356" s="35" t="s">
        <v>27</v>
      </c>
      <c r="F2356" s="36">
        <v>8.5107999999999997</v>
      </c>
      <c r="G2356" s="37">
        <v>395.75</v>
      </c>
      <c r="H2356" s="38">
        <f t="shared" si="72"/>
        <v>387.36</v>
      </c>
      <c r="I2356" s="39">
        <f t="shared" si="73"/>
        <v>2.1659438248657542E-2</v>
      </c>
    </row>
    <row r="2357" spans="1:9" x14ac:dyDescent="0.35">
      <c r="A2357" s="33">
        <v>43240</v>
      </c>
      <c r="B2357" s="34"/>
      <c r="C2357" s="34" t="s">
        <v>1671</v>
      </c>
      <c r="D2357" s="35" t="s">
        <v>15</v>
      </c>
      <c r="E2357" s="35" t="s">
        <v>114</v>
      </c>
      <c r="F2357" s="36">
        <v>39.790300000000002</v>
      </c>
      <c r="G2357" s="37">
        <v>1850.25</v>
      </c>
      <c r="H2357" s="38">
        <f t="shared" si="72"/>
        <v>1212.19</v>
      </c>
      <c r="I2357" s="39">
        <f t="shared" si="73"/>
        <v>0.52636962852358127</v>
      </c>
    </row>
    <row r="2358" spans="1:9" x14ac:dyDescent="0.35">
      <c r="A2358" s="33">
        <v>43241</v>
      </c>
      <c r="B2358" s="34"/>
      <c r="C2358" s="34" t="s">
        <v>1672</v>
      </c>
      <c r="D2358" s="35" t="s">
        <v>15</v>
      </c>
      <c r="E2358" s="35" t="s">
        <v>27</v>
      </c>
      <c r="F2358" s="36">
        <v>13.896800000000001</v>
      </c>
      <c r="G2358" s="37">
        <v>646.20000000000005</v>
      </c>
      <c r="H2358" s="38">
        <f t="shared" si="72"/>
        <v>627.53</v>
      </c>
      <c r="I2358" s="39">
        <f t="shared" si="73"/>
        <v>2.9751565662199535E-2</v>
      </c>
    </row>
    <row r="2359" spans="1:9" x14ac:dyDescent="0.35">
      <c r="A2359" s="33">
        <v>43242</v>
      </c>
      <c r="B2359" s="34"/>
      <c r="C2359" s="34" t="s">
        <v>1669</v>
      </c>
      <c r="D2359" s="35" t="s">
        <v>15</v>
      </c>
      <c r="E2359" s="35" t="s">
        <v>27</v>
      </c>
      <c r="F2359" s="36">
        <v>13.896800000000001</v>
      </c>
      <c r="G2359" s="37">
        <v>646.20000000000005</v>
      </c>
      <c r="H2359" s="38">
        <f t="shared" si="72"/>
        <v>627.53</v>
      </c>
      <c r="I2359" s="39">
        <f t="shared" si="73"/>
        <v>2.9751565662199535E-2</v>
      </c>
    </row>
    <row r="2360" spans="1:9" x14ac:dyDescent="0.35">
      <c r="A2360" s="33">
        <v>43243</v>
      </c>
      <c r="B2360" s="34"/>
      <c r="C2360" s="34" t="s">
        <v>1673</v>
      </c>
      <c r="D2360" s="35" t="s">
        <v>15</v>
      </c>
      <c r="E2360" s="35" t="s">
        <v>27</v>
      </c>
      <c r="F2360" s="36">
        <v>13.896800000000001</v>
      </c>
      <c r="G2360" s="37">
        <v>646.20000000000005</v>
      </c>
      <c r="H2360" s="38">
        <f t="shared" si="72"/>
        <v>627.53</v>
      </c>
      <c r="I2360" s="39">
        <f t="shared" si="73"/>
        <v>2.9751565662199535E-2</v>
      </c>
    </row>
    <row r="2361" spans="1:9" x14ac:dyDescent="0.35">
      <c r="A2361" s="33">
        <v>43244</v>
      </c>
      <c r="B2361" s="34"/>
      <c r="C2361" s="34" t="s">
        <v>1674</v>
      </c>
      <c r="D2361" s="35" t="s">
        <v>15</v>
      </c>
      <c r="E2361" s="35" t="s">
        <v>27</v>
      </c>
      <c r="F2361" s="36">
        <v>13.896800000000001</v>
      </c>
      <c r="G2361" s="37">
        <v>646.20000000000005</v>
      </c>
      <c r="H2361" s="38">
        <f t="shared" si="72"/>
        <v>627.53</v>
      </c>
      <c r="I2361" s="39">
        <f t="shared" si="73"/>
        <v>2.9751565662199535E-2</v>
      </c>
    </row>
    <row r="2362" spans="1:9" x14ac:dyDescent="0.35">
      <c r="A2362" s="33">
        <v>43245</v>
      </c>
      <c r="B2362" s="34"/>
      <c r="C2362" s="34" t="s">
        <v>1675</v>
      </c>
      <c r="D2362" s="35" t="s">
        <v>15</v>
      </c>
      <c r="E2362" s="35" t="s">
        <v>27</v>
      </c>
      <c r="F2362" s="36">
        <v>13.896800000000001</v>
      </c>
      <c r="G2362" s="37">
        <v>646.20000000000005</v>
      </c>
      <c r="H2362" s="38">
        <f t="shared" si="72"/>
        <v>627.53</v>
      </c>
      <c r="I2362" s="39">
        <f t="shared" si="73"/>
        <v>2.9751565662199535E-2</v>
      </c>
    </row>
    <row r="2363" spans="1:9" x14ac:dyDescent="0.35">
      <c r="A2363" s="33">
        <v>43246</v>
      </c>
      <c r="B2363" s="34"/>
      <c r="C2363" s="34" t="s">
        <v>1676</v>
      </c>
      <c r="D2363" s="35" t="s">
        <v>15</v>
      </c>
      <c r="E2363" s="35" t="s">
        <v>27</v>
      </c>
      <c r="F2363" s="36">
        <v>13.896800000000001</v>
      </c>
      <c r="G2363" s="37">
        <v>646.20000000000005</v>
      </c>
      <c r="H2363" s="38">
        <f t="shared" si="72"/>
        <v>627.53</v>
      </c>
      <c r="I2363" s="39">
        <f t="shared" si="73"/>
        <v>2.9751565662199535E-2</v>
      </c>
    </row>
    <row r="2364" spans="1:9" x14ac:dyDescent="0.35">
      <c r="A2364" s="33">
        <v>43247</v>
      </c>
      <c r="B2364" s="34"/>
      <c r="C2364" s="34" t="s">
        <v>1677</v>
      </c>
      <c r="D2364" s="35" t="s">
        <v>15</v>
      </c>
      <c r="E2364" s="35" t="s">
        <v>27</v>
      </c>
      <c r="F2364" s="36">
        <v>8.5107999999999997</v>
      </c>
      <c r="G2364" s="37">
        <v>395.75</v>
      </c>
      <c r="H2364" s="38">
        <f t="shared" si="72"/>
        <v>387.36</v>
      </c>
      <c r="I2364" s="39">
        <f t="shared" si="73"/>
        <v>2.1659438248657542E-2</v>
      </c>
    </row>
    <row r="2365" spans="1:9" x14ac:dyDescent="0.35">
      <c r="A2365" s="33">
        <v>43248</v>
      </c>
      <c r="B2365" s="34"/>
      <c r="C2365" s="34" t="s">
        <v>1678</v>
      </c>
      <c r="D2365" s="35" t="s">
        <v>15</v>
      </c>
      <c r="E2365" s="35" t="s">
        <v>27</v>
      </c>
      <c r="F2365" s="36">
        <v>8.5107999999999997</v>
      </c>
      <c r="G2365" s="37">
        <v>395.75</v>
      </c>
      <c r="H2365" s="38">
        <f t="shared" si="72"/>
        <v>387.36</v>
      </c>
      <c r="I2365" s="39">
        <f t="shared" si="73"/>
        <v>2.1659438248657542E-2</v>
      </c>
    </row>
    <row r="2366" spans="1:9" x14ac:dyDescent="0.35">
      <c r="A2366" s="33">
        <v>43249</v>
      </c>
      <c r="B2366" s="34"/>
      <c r="C2366" s="34" t="s">
        <v>1679</v>
      </c>
      <c r="D2366" s="35" t="s">
        <v>15</v>
      </c>
      <c r="E2366" s="35" t="s">
        <v>27</v>
      </c>
      <c r="F2366" s="36">
        <v>13.896800000000001</v>
      </c>
      <c r="G2366" s="37">
        <v>646.20000000000005</v>
      </c>
      <c r="H2366" s="38">
        <f t="shared" si="72"/>
        <v>627.53</v>
      </c>
      <c r="I2366" s="39">
        <f t="shared" si="73"/>
        <v>2.9751565662199535E-2</v>
      </c>
    </row>
    <row r="2367" spans="1:9" x14ac:dyDescent="0.35">
      <c r="A2367" s="33">
        <v>43250</v>
      </c>
      <c r="B2367" s="34"/>
      <c r="C2367" s="34" t="s">
        <v>1680</v>
      </c>
      <c r="D2367" s="35" t="s">
        <v>15</v>
      </c>
      <c r="E2367" s="35" t="s">
        <v>27</v>
      </c>
      <c r="F2367" s="36">
        <v>13.896800000000001</v>
      </c>
      <c r="G2367" s="37">
        <v>646.20000000000005</v>
      </c>
      <c r="H2367" s="38">
        <f t="shared" si="72"/>
        <v>627.53</v>
      </c>
      <c r="I2367" s="39">
        <f t="shared" si="73"/>
        <v>2.9751565662199535E-2</v>
      </c>
    </row>
    <row r="2368" spans="1:9" x14ac:dyDescent="0.35">
      <c r="A2368" s="33">
        <v>43251</v>
      </c>
      <c r="B2368" s="34"/>
      <c r="C2368" s="34" t="s">
        <v>1681</v>
      </c>
      <c r="D2368" s="35" t="s">
        <v>15</v>
      </c>
      <c r="E2368" s="35" t="s">
        <v>27</v>
      </c>
      <c r="F2368" s="36">
        <v>13.896800000000001</v>
      </c>
      <c r="G2368" s="37">
        <v>646.20000000000005</v>
      </c>
      <c r="H2368" s="38">
        <f t="shared" si="72"/>
        <v>627.53</v>
      </c>
      <c r="I2368" s="39">
        <f t="shared" si="73"/>
        <v>2.9751565662199535E-2</v>
      </c>
    </row>
    <row r="2369" spans="1:9" x14ac:dyDescent="0.35">
      <c r="A2369" s="33">
        <v>43252</v>
      </c>
      <c r="B2369" s="34"/>
      <c r="C2369" s="34" t="s">
        <v>1682</v>
      </c>
      <c r="D2369" s="35" t="s">
        <v>15</v>
      </c>
      <c r="E2369" s="35" t="s">
        <v>18</v>
      </c>
      <c r="F2369" s="36">
        <v>26.959099999999999</v>
      </c>
      <c r="G2369" s="37">
        <v>1253.5999999999999</v>
      </c>
      <c r="H2369" s="38">
        <f t="shared" si="72"/>
        <v>1212.19</v>
      </c>
      <c r="I2369" s="39">
        <f t="shared" si="73"/>
        <v>3.4161311345581015E-2</v>
      </c>
    </row>
    <row r="2370" spans="1:9" x14ac:dyDescent="0.35">
      <c r="A2370" s="33">
        <v>43253</v>
      </c>
      <c r="B2370" s="34"/>
      <c r="C2370" s="34" t="s">
        <v>1683</v>
      </c>
      <c r="D2370" s="35" t="s">
        <v>15</v>
      </c>
      <c r="E2370" s="35" t="s">
        <v>18</v>
      </c>
      <c r="F2370" s="36">
        <v>13.896800000000001</v>
      </c>
      <c r="G2370" s="37">
        <v>646.20000000000005</v>
      </c>
      <c r="H2370" s="38">
        <f t="shared" si="72"/>
        <v>627.53</v>
      </c>
      <c r="I2370" s="39">
        <f t="shared" si="73"/>
        <v>2.9751565662199535E-2</v>
      </c>
    </row>
    <row r="2371" spans="1:9" x14ac:dyDescent="0.35">
      <c r="A2371" s="33">
        <v>43254</v>
      </c>
      <c r="B2371" s="34"/>
      <c r="C2371" s="34" t="s">
        <v>1684</v>
      </c>
      <c r="D2371" s="35" t="s">
        <v>15</v>
      </c>
      <c r="E2371" s="35" t="s">
        <v>18</v>
      </c>
      <c r="F2371" s="36">
        <v>13.896800000000001</v>
      </c>
      <c r="G2371" s="37">
        <v>646.20000000000005</v>
      </c>
      <c r="H2371" s="38">
        <f t="shared" si="72"/>
        <v>627.53</v>
      </c>
      <c r="I2371" s="39">
        <f t="shared" si="73"/>
        <v>2.9751565662199535E-2</v>
      </c>
    </row>
    <row r="2372" spans="1:9" x14ac:dyDescent="0.35">
      <c r="A2372" s="33">
        <v>43255</v>
      </c>
      <c r="B2372" s="34"/>
      <c r="C2372" s="34" t="s">
        <v>1685</v>
      </c>
      <c r="D2372" s="35" t="s">
        <v>15</v>
      </c>
      <c r="E2372" s="35" t="s">
        <v>27</v>
      </c>
      <c r="F2372" s="36">
        <v>13.896800000000001</v>
      </c>
      <c r="G2372" s="37">
        <v>646.20000000000005</v>
      </c>
      <c r="H2372" s="38">
        <f t="shared" si="72"/>
        <v>627.53</v>
      </c>
      <c r="I2372" s="39">
        <f t="shared" si="73"/>
        <v>2.9751565662199535E-2</v>
      </c>
    </row>
    <row r="2373" spans="1:9" x14ac:dyDescent="0.35">
      <c r="A2373" s="33">
        <v>43257</v>
      </c>
      <c r="B2373" s="34"/>
      <c r="C2373" s="34" t="s">
        <v>1686</v>
      </c>
      <c r="D2373" s="35" t="s">
        <v>15</v>
      </c>
      <c r="E2373" s="35" t="s">
        <v>27</v>
      </c>
      <c r="F2373" s="36">
        <v>26.959099999999999</v>
      </c>
      <c r="G2373" s="37">
        <v>1253.5999999999999</v>
      </c>
      <c r="H2373" s="38">
        <f t="shared" si="72"/>
        <v>1212.19</v>
      </c>
      <c r="I2373" s="39">
        <f t="shared" si="73"/>
        <v>3.4161311345581015E-2</v>
      </c>
    </row>
    <row r="2374" spans="1:9" x14ac:dyDescent="0.35">
      <c r="A2374" s="33">
        <v>43259</v>
      </c>
      <c r="B2374" s="34"/>
      <c r="C2374" s="34" t="s">
        <v>1687</v>
      </c>
      <c r="D2374" s="35" t="s">
        <v>15</v>
      </c>
      <c r="E2374" s="35" t="s">
        <v>27</v>
      </c>
      <c r="F2374" s="36">
        <v>13.896800000000001</v>
      </c>
      <c r="G2374" s="37">
        <v>646.20000000000005</v>
      </c>
      <c r="H2374" s="38">
        <f t="shared" si="72"/>
        <v>627.53</v>
      </c>
      <c r="I2374" s="39">
        <f t="shared" si="73"/>
        <v>2.9751565662199535E-2</v>
      </c>
    </row>
    <row r="2375" spans="1:9" x14ac:dyDescent="0.35">
      <c r="A2375" s="33">
        <v>43260</v>
      </c>
      <c r="B2375" s="34"/>
      <c r="C2375" s="34" t="s">
        <v>1688</v>
      </c>
      <c r="D2375" s="35" t="s">
        <v>15</v>
      </c>
      <c r="E2375" s="35" t="s">
        <v>27</v>
      </c>
      <c r="F2375" s="36">
        <v>26.959099999999999</v>
      </c>
      <c r="G2375" s="37">
        <v>1253.5999999999999</v>
      </c>
      <c r="H2375" s="38">
        <f t="shared" si="72"/>
        <v>1212.19</v>
      </c>
      <c r="I2375" s="39">
        <f t="shared" si="73"/>
        <v>3.4161311345581015E-2</v>
      </c>
    </row>
    <row r="2376" spans="1:9" x14ac:dyDescent="0.35">
      <c r="A2376" s="33">
        <v>43261</v>
      </c>
      <c r="B2376" s="34"/>
      <c r="C2376" s="34" t="s">
        <v>1689</v>
      </c>
      <c r="D2376" s="35" t="s">
        <v>15</v>
      </c>
      <c r="E2376" s="35" t="s">
        <v>27</v>
      </c>
      <c r="F2376" s="36">
        <v>26.959099999999999</v>
      </c>
      <c r="G2376" s="37">
        <v>1253.5999999999999</v>
      </c>
      <c r="H2376" s="38">
        <f t="shared" si="72"/>
        <v>1212.19</v>
      </c>
      <c r="I2376" s="39">
        <f t="shared" si="73"/>
        <v>3.4161311345581015E-2</v>
      </c>
    </row>
    <row r="2377" spans="1:9" x14ac:dyDescent="0.35">
      <c r="A2377" s="33">
        <v>43262</v>
      </c>
      <c r="B2377" s="34"/>
      <c r="C2377" s="34" t="s">
        <v>1689</v>
      </c>
      <c r="D2377" s="35" t="s">
        <v>15</v>
      </c>
      <c r="E2377" s="35" t="s">
        <v>27</v>
      </c>
      <c r="F2377" s="36">
        <v>26.959099999999999</v>
      </c>
      <c r="G2377" s="37">
        <v>1253.5999999999999</v>
      </c>
      <c r="H2377" s="38">
        <f t="shared" si="72"/>
        <v>1212.19</v>
      </c>
      <c r="I2377" s="39">
        <f t="shared" si="73"/>
        <v>3.4161311345581015E-2</v>
      </c>
    </row>
    <row r="2378" spans="1:9" x14ac:dyDescent="0.35">
      <c r="A2378" s="33">
        <v>43263</v>
      </c>
      <c r="B2378" s="34"/>
      <c r="C2378" s="34" t="s">
        <v>1690</v>
      </c>
      <c r="D2378" s="35" t="s">
        <v>15</v>
      </c>
      <c r="E2378" s="35" t="s">
        <v>27</v>
      </c>
      <c r="F2378" s="36">
        <v>26.959099999999999</v>
      </c>
      <c r="G2378" s="37">
        <v>1253.5999999999999</v>
      </c>
      <c r="H2378" s="38">
        <f t="shared" si="72"/>
        <v>1212.19</v>
      </c>
      <c r="I2378" s="39">
        <f t="shared" si="73"/>
        <v>3.4161311345581015E-2</v>
      </c>
    </row>
    <row r="2379" spans="1:9" x14ac:dyDescent="0.35">
      <c r="A2379" s="33">
        <v>43264</v>
      </c>
      <c r="B2379" s="34"/>
      <c r="C2379" s="34" t="s">
        <v>1691</v>
      </c>
      <c r="D2379" s="35" t="s">
        <v>15</v>
      </c>
      <c r="E2379" s="35" t="s">
        <v>27</v>
      </c>
      <c r="F2379" s="36">
        <v>26.959099999999999</v>
      </c>
      <c r="G2379" s="37">
        <v>1253.5999999999999</v>
      </c>
      <c r="H2379" s="38">
        <f t="shared" si="72"/>
        <v>1212.19</v>
      </c>
      <c r="I2379" s="39">
        <f t="shared" si="73"/>
        <v>3.4161311345581015E-2</v>
      </c>
    </row>
    <row r="2380" spans="1:9" x14ac:dyDescent="0.35">
      <c r="A2380" s="33">
        <v>43265</v>
      </c>
      <c r="B2380" s="34"/>
      <c r="C2380" s="34" t="s">
        <v>1692</v>
      </c>
      <c r="D2380" s="35" t="s">
        <v>15</v>
      </c>
      <c r="E2380" s="35" t="s">
        <v>27</v>
      </c>
      <c r="F2380" s="36">
        <v>41.645400000000002</v>
      </c>
      <c r="G2380" s="37">
        <v>1936.51</v>
      </c>
      <c r="H2380" s="38">
        <f t="shared" ref="H2380:H2443" si="74">IF(ISERROR(VLOOKUP(A2380,Rates2018,8,FALSE)),0,VLOOKUP(A2380,Rates2018,8,FALSE))</f>
        <v>1848.85</v>
      </c>
      <c r="I2380" s="39">
        <f t="shared" si="73"/>
        <v>4.741325688941779E-2</v>
      </c>
    </row>
    <row r="2381" spans="1:9" x14ac:dyDescent="0.35">
      <c r="A2381" s="33">
        <v>43266</v>
      </c>
      <c r="B2381" s="34"/>
      <c r="C2381" s="34" t="s">
        <v>1693</v>
      </c>
      <c r="D2381" s="35" t="s">
        <v>15</v>
      </c>
      <c r="E2381" s="35" t="s">
        <v>114</v>
      </c>
      <c r="F2381" s="36">
        <v>65.557599999999994</v>
      </c>
      <c r="G2381" s="37">
        <v>3048.43</v>
      </c>
      <c r="H2381" s="38">
        <f t="shared" si="74"/>
        <v>2849.73</v>
      </c>
      <c r="I2381" s="39">
        <f t="shared" ref="I2381:I2444" si="75">IFERROR((G2381-H2381)/H2381,0)</f>
        <v>6.9725903857558377E-2</v>
      </c>
    </row>
    <row r="2382" spans="1:9" x14ac:dyDescent="0.35">
      <c r="A2382" s="33">
        <v>43270</v>
      </c>
      <c r="B2382" s="34"/>
      <c r="C2382" s="34" t="s">
        <v>1694</v>
      </c>
      <c r="D2382" s="35" t="s">
        <v>15</v>
      </c>
      <c r="E2382" s="35" t="s">
        <v>18</v>
      </c>
      <c r="F2382" s="36">
        <v>13.896800000000001</v>
      </c>
      <c r="G2382" s="37">
        <v>646.20000000000005</v>
      </c>
      <c r="H2382" s="38">
        <f t="shared" si="74"/>
        <v>627.53</v>
      </c>
      <c r="I2382" s="39">
        <f t="shared" si="75"/>
        <v>2.9751565662199535E-2</v>
      </c>
    </row>
    <row r="2383" spans="1:9" x14ac:dyDescent="0.35">
      <c r="A2383" s="33">
        <v>43273</v>
      </c>
      <c r="B2383" s="34"/>
      <c r="C2383" s="34" t="s">
        <v>1695</v>
      </c>
      <c r="D2383" s="35" t="s">
        <v>22</v>
      </c>
      <c r="E2383" s="35" t="s">
        <v>20</v>
      </c>
      <c r="F2383" s="36"/>
      <c r="G2383" s="37"/>
      <c r="H2383" s="38">
        <f t="shared" si="74"/>
        <v>0</v>
      </c>
      <c r="I2383" s="39">
        <f t="shared" si="75"/>
        <v>0</v>
      </c>
    </row>
    <row r="2384" spans="1:9" x14ac:dyDescent="0.35">
      <c r="A2384" s="33">
        <v>43274</v>
      </c>
      <c r="B2384" s="34"/>
      <c r="C2384" s="34" t="s">
        <v>1696</v>
      </c>
      <c r="D2384" s="35" t="s">
        <v>15</v>
      </c>
      <c r="E2384" s="35" t="s">
        <v>18</v>
      </c>
      <c r="F2384" s="36">
        <v>41.645400000000002</v>
      </c>
      <c r="G2384" s="37">
        <v>1936.51</v>
      </c>
      <c r="H2384" s="38">
        <f t="shared" si="74"/>
        <v>1848.85</v>
      </c>
      <c r="I2384" s="39">
        <f t="shared" si="75"/>
        <v>4.741325688941779E-2</v>
      </c>
    </row>
    <row r="2385" spans="1:9" x14ac:dyDescent="0.35">
      <c r="A2385" s="33">
        <v>43275</v>
      </c>
      <c r="B2385" s="34"/>
      <c r="C2385" s="34" t="s">
        <v>1697</v>
      </c>
      <c r="D2385" s="35" t="s">
        <v>15</v>
      </c>
      <c r="E2385" s="35" t="s">
        <v>18</v>
      </c>
      <c r="F2385" s="36">
        <v>26.959099999999999</v>
      </c>
      <c r="G2385" s="37">
        <v>1253.5999999999999</v>
      </c>
      <c r="H2385" s="38">
        <f t="shared" si="74"/>
        <v>1212.19</v>
      </c>
      <c r="I2385" s="39">
        <f t="shared" si="75"/>
        <v>3.4161311345581015E-2</v>
      </c>
    </row>
    <row r="2386" spans="1:9" x14ac:dyDescent="0.35">
      <c r="A2386" s="33">
        <v>43276</v>
      </c>
      <c r="B2386" s="34"/>
      <c r="C2386" s="34" t="s">
        <v>1698</v>
      </c>
      <c r="D2386" s="35" t="s">
        <v>15</v>
      </c>
      <c r="E2386" s="35" t="s">
        <v>18</v>
      </c>
      <c r="F2386" s="36">
        <v>41.645400000000002</v>
      </c>
      <c r="G2386" s="37">
        <v>1936.51</v>
      </c>
      <c r="H2386" s="38">
        <f t="shared" si="74"/>
        <v>1848.85</v>
      </c>
      <c r="I2386" s="39">
        <f t="shared" si="75"/>
        <v>4.741325688941779E-2</v>
      </c>
    </row>
    <row r="2387" spans="1:9" x14ac:dyDescent="0.35">
      <c r="A2387" s="33">
        <v>43277</v>
      </c>
      <c r="B2387" s="34"/>
      <c r="C2387" s="34" t="s">
        <v>1699</v>
      </c>
      <c r="D2387" s="35" t="s">
        <v>15</v>
      </c>
      <c r="E2387" s="35" t="s">
        <v>18</v>
      </c>
      <c r="F2387" s="36">
        <v>26.959099999999999</v>
      </c>
      <c r="G2387" s="37">
        <v>1253.5999999999999</v>
      </c>
      <c r="H2387" s="38">
        <f t="shared" si="74"/>
        <v>1212.19</v>
      </c>
      <c r="I2387" s="39">
        <f t="shared" si="75"/>
        <v>3.4161311345581015E-2</v>
      </c>
    </row>
    <row r="2388" spans="1:9" x14ac:dyDescent="0.35">
      <c r="A2388" s="33">
        <v>43278</v>
      </c>
      <c r="B2388" s="34"/>
      <c r="C2388" s="34" t="s">
        <v>1700</v>
      </c>
      <c r="D2388" s="35" t="s">
        <v>15</v>
      </c>
      <c r="E2388" s="35" t="s">
        <v>18</v>
      </c>
      <c r="F2388" s="36">
        <v>26.959099999999999</v>
      </c>
      <c r="G2388" s="37">
        <v>1253.5999999999999</v>
      </c>
      <c r="H2388" s="38">
        <f t="shared" si="74"/>
        <v>1212.19</v>
      </c>
      <c r="I2388" s="39">
        <f t="shared" si="75"/>
        <v>3.4161311345581015E-2</v>
      </c>
    </row>
    <row r="2389" spans="1:9" x14ac:dyDescent="0.35">
      <c r="A2389" s="33">
        <v>43284</v>
      </c>
      <c r="B2389" s="34"/>
      <c r="C2389" s="34" t="s">
        <v>1701</v>
      </c>
      <c r="D2389" s="35" t="s">
        <v>15</v>
      </c>
      <c r="E2389" s="35" t="s">
        <v>114</v>
      </c>
      <c r="F2389" s="36">
        <v>109.7234</v>
      </c>
      <c r="G2389" s="37">
        <v>5102.1400000000003</v>
      </c>
      <c r="H2389" s="38">
        <f t="shared" si="74"/>
        <v>3368.82</v>
      </c>
      <c r="I2389" s="39">
        <f t="shared" si="75"/>
        <v>0.51451843672265063</v>
      </c>
    </row>
    <row r="2390" spans="1:9" x14ac:dyDescent="0.35">
      <c r="A2390" s="33">
        <v>43285</v>
      </c>
      <c r="B2390" s="34"/>
      <c r="C2390" s="34" t="s">
        <v>1702</v>
      </c>
      <c r="D2390" s="35" t="s">
        <v>22</v>
      </c>
      <c r="E2390" s="35" t="s">
        <v>18</v>
      </c>
      <c r="F2390" s="36">
        <v>46.198500000000003</v>
      </c>
      <c r="G2390" s="37">
        <v>2148.23</v>
      </c>
      <c r="H2390" s="38">
        <f t="shared" si="74"/>
        <v>2097.42</v>
      </c>
      <c r="I2390" s="39">
        <f t="shared" si="75"/>
        <v>2.4225000238388087E-2</v>
      </c>
    </row>
    <row r="2391" spans="1:9" x14ac:dyDescent="0.35">
      <c r="A2391" s="33">
        <v>43450</v>
      </c>
      <c r="B2391" s="34"/>
      <c r="C2391" s="34" t="s">
        <v>1703</v>
      </c>
      <c r="D2391" s="35" t="s">
        <v>15</v>
      </c>
      <c r="E2391" s="35" t="s">
        <v>27</v>
      </c>
      <c r="F2391" s="36">
        <v>8.5107999999999997</v>
      </c>
      <c r="G2391" s="37">
        <v>395.75</v>
      </c>
      <c r="H2391" s="38">
        <f t="shared" si="74"/>
        <v>387.36</v>
      </c>
      <c r="I2391" s="39">
        <f t="shared" si="75"/>
        <v>2.1659438248657542E-2</v>
      </c>
    </row>
    <row r="2392" spans="1:9" x14ac:dyDescent="0.35">
      <c r="A2392" s="33">
        <v>43453</v>
      </c>
      <c r="B2392" s="34"/>
      <c r="C2392" s="34" t="s">
        <v>1704</v>
      </c>
      <c r="D2392" s="35" t="s">
        <v>15</v>
      </c>
      <c r="E2392" s="35" t="s">
        <v>27</v>
      </c>
      <c r="F2392" s="36">
        <v>13.896800000000001</v>
      </c>
      <c r="G2392" s="37">
        <v>646.20000000000005</v>
      </c>
      <c r="H2392" s="38">
        <f t="shared" si="74"/>
        <v>627.53</v>
      </c>
      <c r="I2392" s="39">
        <f t="shared" si="75"/>
        <v>2.9751565662199535E-2</v>
      </c>
    </row>
    <row r="2393" spans="1:9" x14ac:dyDescent="0.35">
      <c r="A2393" s="33">
        <v>43653</v>
      </c>
      <c r="B2393" s="34"/>
      <c r="C2393" s="34" t="s">
        <v>1705</v>
      </c>
      <c r="D2393" s="35" t="s">
        <v>15</v>
      </c>
      <c r="E2393" s="35" t="s">
        <v>27</v>
      </c>
      <c r="F2393" s="36">
        <v>46.198500000000003</v>
      </c>
      <c r="G2393" s="37">
        <v>2148.23</v>
      </c>
      <c r="H2393" s="38">
        <f t="shared" si="74"/>
        <v>2097.42</v>
      </c>
      <c r="I2393" s="39">
        <f t="shared" si="75"/>
        <v>2.4225000238388087E-2</v>
      </c>
    </row>
    <row r="2394" spans="1:9" x14ac:dyDescent="0.35">
      <c r="A2394" s="33">
        <v>43752</v>
      </c>
      <c r="B2394" s="34"/>
      <c r="C2394" s="34" t="s">
        <v>1706</v>
      </c>
      <c r="D2394" s="35" t="s">
        <v>22</v>
      </c>
      <c r="E2394" s="35" t="s">
        <v>18</v>
      </c>
      <c r="F2394" s="36">
        <v>3.8919000000000001</v>
      </c>
      <c r="G2394" s="37">
        <v>180.97</v>
      </c>
      <c r="H2394" s="38">
        <f t="shared" si="74"/>
        <v>171.94</v>
      </c>
      <c r="I2394" s="39">
        <f t="shared" si="75"/>
        <v>5.251832034430616E-2</v>
      </c>
    </row>
    <row r="2395" spans="1:9" x14ac:dyDescent="0.35">
      <c r="A2395" s="33">
        <v>43753</v>
      </c>
      <c r="B2395" s="34"/>
      <c r="C2395" s="34" t="s">
        <v>1707</v>
      </c>
      <c r="D2395" s="35" t="s">
        <v>22</v>
      </c>
      <c r="E2395" s="35" t="s">
        <v>20</v>
      </c>
      <c r="F2395" s="36"/>
      <c r="G2395" s="37"/>
      <c r="H2395" s="38">
        <f t="shared" si="74"/>
        <v>0</v>
      </c>
      <c r="I2395" s="39">
        <f t="shared" si="75"/>
        <v>0</v>
      </c>
    </row>
    <row r="2396" spans="1:9" x14ac:dyDescent="0.35">
      <c r="A2396" s="33">
        <v>43754</v>
      </c>
      <c r="B2396" s="34"/>
      <c r="C2396" s="34" t="s">
        <v>1708</v>
      </c>
      <c r="D2396" s="35" t="s">
        <v>22</v>
      </c>
      <c r="E2396" s="35" t="s">
        <v>20</v>
      </c>
      <c r="F2396" s="36"/>
      <c r="G2396" s="37"/>
      <c r="H2396" s="38">
        <f t="shared" si="74"/>
        <v>0</v>
      </c>
      <c r="I2396" s="39">
        <f t="shared" si="75"/>
        <v>0</v>
      </c>
    </row>
    <row r="2397" spans="1:9" x14ac:dyDescent="0.35">
      <c r="A2397" s="33">
        <v>43755</v>
      </c>
      <c r="B2397" s="34"/>
      <c r="C2397" s="34" t="s">
        <v>1709</v>
      </c>
      <c r="D2397" s="35" t="s">
        <v>22</v>
      </c>
      <c r="E2397" s="35" t="s">
        <v>18</v>
      </c>
      <c r="F2397" s="36">
        <v>1.5431999999999999</v>
      </c>
      <c r="G2397" s="37">
        <v>71.760000000000005</v>
      </c>
      <c r="H2397" s="38">
        <f t="shared" si="74"/>
        <v>71.02</v>
      </c>
      <c r="I2397" s="39">
        <f t="shared" si="75"/>
        <v>1.0419600112644454E-2</v>
      </c>
    </row>
    <row r="2398" spans="1:9" x14ac:dyDescent="0.35">
      <c r="A2398" s="33">
        <v>43756</v>
      </c>
      <c r="B2398" s="34"/>
      <c r="C2398" s="34" t="s">
        <v>1710</v>
      </c>
      <c r="D2398" s="35" t="s">
        <v>22</v>
      </c>
      <c r="E2398" s="35" t="s">
        <v>18</v>
      </c>
      <c r="F2398" s="36">
        <v>8.5107999999999997</v>
      </c>
      <c r="G2398" s="37">
        <v>395.75</v>
      </c>
      <c r="H2398" s="38">
        <f t="shared" si="74"/>
        <v>387.36</v>
      </c>
      <c r="I2398" s="39">
        <f t="shared" si="75"/>
        <v>2.1659438248657542E-2</v>
      </c>
    </row>
    <row r="2399" spans="1:9" x14ac:dyDescent="0.35">
      <c r="A2399" s="33">
        <v>43757</v>
      </c>
      <c r="B2399" s="34"/>
      <c r="C2399" s="34" t="s">
        <v>1711</v>
      </c>
      <c r="D2399" s="35" t="s">
        <v>15</v>
      </c>
      <c r="E2399" s="35" t="s">
        <v>18</v>
      </c>
      <c r="F2399" s="36">
        <v>8.5107999999999997</v>
      </c>
      <c r="G2399" s="37">
        <v>395.75</v>
      </c>
      <c r="H2399" s="38">
        <f t="shared" si="74"/>
        <v>387.36</v>
      </c>
      <c r="I2399" s="39">
        <f t="shared" si="75"/>
        <v>2.1659438248657542E-2</v>
      </c>
    </row>
    <row r="2400" spans="1:9" x14ac:dyDescent="0.35">
      <c r="A2400" s="33">
        <v>43761</v>
      </c>
      <c r="B2400" s="34"/>
      <c r="C2400" s="34" t="s">
        <v>1712</v>
      </c>
      <c r="D2400" s="35" t="s">
        <v>15</v>
      </c>
      <c r="E2400" s="35" t="s">
        <v>27</v>
      </c>
      <c r="F2400" s="36">
        <v>2.5577000000000001</v>
      </c>
      <c r="G2400" s="37">
        <v>118.93</v>
      </c>
      <c r="H2400" s="38">
        <f t="shared" si="74"/>
        <v>119.58</v>
      </c>
      <c r="I2400" s="39">
        <f t="shared" si="75"/>
        <v>-5.4356915872218721E-3</v>
      </c>
    </row>
    <row r="2401" spans="1:9" x14ac:dyDescent="0.35">
      <c r="A2401" s="33">
        <v>43870</v>
      </c>
      <c r="B2401" s="34"/>
      <c r="C2401" s="34" t="s">
        <v>1713</v>
      </c>
      <c r="D2401" s="35" t="s">
        <v>15</v>
      </c>
      <c r="E2401" s="35" t="s">
        <v>27</v>
      </c>
      <c r="F2401" s="36">
        <v>26.959099999999999</v>
      </c>
      <c r="G2401" s="37">
        <v>1253.5999999999999</v>
      </c>
      <c r="H2401" s="38">
        <f t="shared" si="74"/>
        <v>1212.19</v>
      </c>
      <c r="I2401" s="39">
        <f t="shared" si="75"/>
        <v>3.4161311345581015E-2</v>
      </c>
    </row>
    <row r="2402" spans="1:9" x14ac:dyDescent="0.35">
      <c r="A2402" s="33">
        <v>43886</v>
      </c>
      <c r="B2402" s="34"/>
      <c r="C2402" s="34" t="s">
        <v>1714</v>
      </c>
      <c r="D2402" s="35" t="s">
        <v>15</v>
      </c>
      <c r="E2402" s="35" t="s">
        <v>18</v>
      </c>
      <c r="F2402" s="36">
        <v>30.754000000000001</v>
      </c>
      <c r="G2402" s="37">
        <v>1430.06</v>
      </c>
      <c r="H2402" s="38">
        <f t="shared" si="74"/>
        <v>1412.16</v>
      </c>
      <c r="I2402" s="39">
        <f t="shared" si="75"/>
        <v>1.2675617493768315E-2</v>
      </c>
    </row>
    <row r="2403" spans="1:9" x14ac:dyDescent="0.35">
      <c r="A2403" s="33">
        <v>43887</v>
      </c>
      <c r="B2403" s="34"/>
      <c r="C2403" s="34" t="s">
        <v>1715</v>
      </c>
      <c r="D2403" s="35" t="s">
        <v>22</v>
      </c>
      <c r="E2403" s="35" t="s">
        <v>18</v>
      </c>
      <c r="F2403" s="36">
        <v>17.431699999999999</v>
      </c>
      <c r="G2403" s="37">
        <v>810.57</v>
      </c>
      <c r="H2403" s="38">
        <f t="shared" si="74"/>
        <v>817.15</v>
      </c>
      <c r="I2403" s="39">
        <f t="shared" si="75"/>
        <v>-8.052377164535187E-3</v>
      </c>
    </row>
    <row r="2404" spans="1:9" x14ac:dyDescent="0.35">
      <c r="A2404" s="33">
        <v>43888</v>
      </c>
      <c r="B2404" s="34"/>
      <c r="C2404" s="34" t="s">
        <v>1716</v>
      </c>
      <c r="D2404" s="35" t="s">
        <v>15</v>
      </c>
      <c r="E2404" s="35" t="s">
        <v>18</v>
      </c>
      <c r="F2404" s="36">
        <v>30.754000000000001</v>
      </c>
      <c r="G2404" s="37">
        <v>1430.06</v>
      </c>
      <c r="H2404" s="38">
        <f t="shared" si="74"/>
        <v>1412.16</v>
      </c>
      <c r="I2404" s="39">
        <f t="shared" si="75"/>
        <v>1.2675617493768315E-2</v>
      </c>
    </row>
    <row r="2405" spans="1:9" x14ac:dyDescent="0.35">
      <c r="A2405" s="33">
        <v>44100</v>
      </c>
      <c r="B2405" s="34"/>
      <c r="C2405" s="34" t="s">
        <v>1717</v>
      </c>
      <c r="D2405" s="35" t="s">
        <v>15</v>
      </c>
      <c r="E2405" s="35" t="s">
        <v>27</v>
      </c>
      <c r="F2405" s="36">
        <v>8.5107999999999997</v>
      </c>
      <c r="G2405" s="37">
        <v>395.75</v>
      </c>
      <c r="H2405" s="38">
        <f t="shared" si="74"/>
        <v>387.36</v>
      </c>
      <c r="I2405" s="39">
        <f t="shared" si="75"/>
        <v>2.1659438248657542E-2</v>
      </c>
    </row>
    <row r="2406" spans="1:9" x14ac:dyDescent="0.35">
      <c r="A2406" s="33">
        <v>44312</v>
      </c>
      <c r="B2406" s="34"/>
      <c r="C2406" s="34" t="s">
        <v>1718</v>
      </c>
      <c r="D2406" s="35" t="s">
        <v>15</v>
      </c>
      <c r="E2406" s="35" t="s">
        <v>27</v>
      </c>
      <c r="F2406" s="36">
        <v>30.754000000000001</v>
      </c>
      <c r="G2406" s="37">
        <v>1430.06</v>
      </c>
      <c r="H2406" s="38">
        <f t="shared" si="74"/>
        <v>1412.16</v>
      </c>
      <c r="I2406" s="39">
        <f t="shared" si="75"/>
        <v>1.2675617493768315E-2</v>
      </c>
    </row>
    <row r="2407" spans="1:9" x14ac:dyDescent="0.35">
      <c r="A2407" s="33">
        <v>44340</v>
      </c>
      <c r="B2407" s="34"/>
      <c r="C2407" s="34" t="s">
        <v>1719</v>
      </c>
      <c r="D2407" s="35" t="s">
        <v>15</v>
      </c>
      <c r="E2407" s="35" t="s">
        <v>27</v>
      </c>
      <c r="F2407" s="36">
        <v>30.754000000000001</v>
      </c>
      <c r="G2407" s="37">
        <v>1430.06</v>
      </c>
      <c r="H2407" s="38">
        <f t="shared" si="74"/>
        <v>1412.16</v>
      </c>
      <c r="I2407" s="39">
        <f t="shared" si="75"/>
        <v>1.2675617493768315E-2</v>
      </c>
    </row>
    <row r="2408" spans="1:9" x14ac:dyDescent="0.35">
      <c r="A2408" s="33">
        <v>44360</v>
      </c>
      <c r="B2408" s="34"/>
      <c r="C2408" s="34" t="s">
        <v>1720</v>
      </c>
      <c r="D2408" s="35" t="s">
        <v>15</v>
      </c>
      <c r="E2408" s="35" t="s">
        <v>27</v>
      </c>
      <c r="F2408" s="36">
        <v>13.896800000000001</v>
      </c>
      <c r="G2408" s="37">
        <v>646.20000000000005</v>
      </c>
      <c r="H2408" s="38">
        <f t="shared" si="74"/>
        <v>627.53</v>
      </c>
      <c r="I2408" s="39">
        <f t="shared" si="75"/>
        <v>2.9751565662199535E-2</v>
      </c>
    </row>
    <row r="2409" spans="1:9" x14ac:dyDescent="0.35">
      <c r="A2409" s="33">
        <v>44361</v>
      </c>
      <c r="B2409" s="34"/>
      <c r="C2409" s="34" t="s">
        <v>1721</v>
      </c>
      <c r="D2409" s="35" t="s">
        <v>15</v>
      </c>
      <c r="E2409" s="35" t="s">
        <v>27</v>
      </c>
      <c r="F2409" s="36">
        <v>13.896800000000001</v>
      </c>
      <c r="G2409" s="37">
        <v>646.20000000000005</v>
      </c>
      <c r="H2409" s="38">
        <f t="shared" si="74"/>
        <v>627.53</v>
      </c>
      <c r="I2409" s="39">
        <f t="shared" si="75"/>
        <v>2.9751565662199535E-2</v>
      </c>
    </row>
    <row r="2410" spans="1:9" x14ac:dyDescent="0.35">
      <c r="A2410" s="33">
        <v>44363</v>
      </c>
      <c r="B2410" s="34"/>
      <c r="C2410" s="34" t="s">
        <v>1720</v>
      </c>
      <c r="D2410" s="35" t="s">
        <v>15</v>
      </c>
      <c r="E2410" s="35" t="s">
        <v>27</v>
      </c>
      <c r="F2410" s="36">
        <v>13.896800000000001</v>
      </c>
      <c r="G2410" s="37">
        <v>646.20000000000005</v>
      </c>
      <c r="H2410" s="38">
        <f t="shared" si="74"/>
        <v>627.53</v>
      </c>
      <c r="I2410" s="39">
        <f t="shared" si="75"/>
        <v>2.9751565662199535E-2</v>
      </c>
    </row>
    <row r="2411" spans="1:9" x14ac:dyDescent="0.35">
      <c r="A2411" s="33">
        <v>44364</v>
      </c>
      <c r="B2411" s="34"/>
      <c r="C2411" s="34" t="s">
        <v>1720</v>
      </c>
      <c r="D2411" s="35" t="s">
        <v>15</v>
      </c>
      <c r="E2411" s="35" t="s">
        <v>27</v>
      </c>
      <c r="F2411" s="36">
        <v>13.896800000000001</v>
      </c>
      <c r="G2411" s="37">
        <v>646.20000000000005</v>
      </c>
      <c r="H2411" s="38">
        <f t="shared" si="74"/>
        <v>627.53</v>
      </c>
      <c r="I2411" s="39">
        <f t="shared" si="75"/>
        <v>2.9751565662199535E-2</v>
      </c>
    </row>
    <row r="2412" spans="1:9" x14ac:dyDescent="0.35">
      <c r="A2412" s="33">
        <v>44365</v>
      </c>
      <c r="B2412" s="34"/>
      <c r="C2412" s="34" t="s">
        <v>1720</v>
      </c>
      <c r="D2412" s="35" t="s">
        <v>15</v>
      </c>
      <c r="E2412" s="35" t="s">
        <v>27</v>
      </c>
      <c r="F2412" s="36">
        <v>13.896800000000001</v>
      </c>
      <c r="G2412" s="37">
        <v>646.20000000000005</v>
      </c>
      <c r="H2412" s="38">
        <f t="shared" si="74"/>
        <v>627.53</v>
      </c>
      <c r="I2412" s="39">
        <f t="shared" si="75"/>
        <v>2.9751565662199535E-2</v>
      </c>
    </row>
    <row r="2413" spans="1:9" x14ac:dyDescent="0.35">
      <c r="A2413" s="33">
        <v>44366</v>
      </c>
      <c r="B2413" s="34"/>
      <c r="C2413" s="34" t="s">
        <v>1720</v>
      </c>
      <c r="D2413" s="35" t="s">
        <v>15</v>
      </c>
      <c r="E2413" s="35" t="s">
        <v>27</v>
      </c>
      <c r="F2413" s="36">
        <v>13.896800000000001</v>
      </c>
      <c r="G2413" s="37">
        <v>646.20000000000005</v>
      </c>
      <c r="H2413" s="38">
        <f t="shared" si="74"/>
        <v>627.53</v>
      </c>
      <c r="I2413" s="39">
        <f t="shared" si="75"/>
        <v>2.9751565662199535E-2</v>
      </c>
    </row>
    <row r="2414" spans="1:9" x14ac:dyDescent="0.35">
      <c r="A2414" s="33">
        <v>44369</v>
      </c>
      <c r="B2414" s="34"/>
      <c r="C2414" s="34" t="s">
        <v>1720</v>
      </c>
      <c r="D2414" s="35" t="s">
        <v>15</v>
      </c>
      <c r="E2414" s="35" t="s">
        <v>27</v>
      </c>
      <c r="F2414" s="36">
        <v>13.896800000000001</v>
      </c>
      <c r="G2414" s="37">
        <v>646.20000000000005</v>
      </c>
      <c r="H2414" s="38">
        <f t="shared" si="74"/>
        <v>627.53</v>
      </c>
      <c r="I2414" s="39">
        <f t="shared" si="75"/>
        <v>2.9751565662199535E-2</v>
      </c>
    </row>
    <row r="2415" spans="1:9" x14ac:dyDescent="0.35">
      <c r="A2415" s="33">
        <v>44370</v>
      </c>
      <c r="B2415" s="34"/>
      <c r="C2415" s="34" t="s">
        <v>1722</v>
      </c>
      <c r="D2415" s="35" t="s">
        <v>15</v>
      </c>
      <c r="E2415" s="35" t="s">
        <v>114</v>
      </c>
      <c r="F2415" s="36">
        <v>62.245800000000003</v>
      </c>
      <c r="G2415" s="37">
        <v>2894.43</v>
      </c>
      <c r="H2415" s="38">
        <f t="shared" si="74"/>
        <v>1848.85</v>
      </c>
      <c r="I2415" s="39">
        <f t="shared" si="75"/>
        <v>0.56552992400681501</v>
      </c>
    </row>
    <row r="2416" spans="1:9" x14ac:dyDescent="0.35">
      <c r="A2416" s="33">
        <v>44372</v>
      </c>
      <c r="B2416" s="34"/>
      <c r="C2416" s="34" t="s">
        <v>1720</v>
      </c>
      <c r="D2416" s="35" t="s">
        <v>15</v>
      </c>
      <c r="E2416" s="35" t="s">
        <v>27</v>
      </c>
      <c r="F2416" s="36">
        <v>13.896800000000001</v>
      </c>
      <c r="G2416" s="37">
        <v>646.20000000000005</v>
      </c>
      <c r="H2416" s="38">
        <f t="shared" si="74"/>
        <v>627.53</v>
      </c>
      <c r="I2416" s="39">
        <f t="shared" si="75"/>
        <v>2.9751565662199535E-2</v>
      </c>
    </row>
    <row r="2417" spans="1:9" x14ac:dyDescent="0.35">
      <c r="A2417" s="33">
        <v>44373</v>
      </c>
      <c r="B2417" s="34"/>
      <c r="C2417" s="34" t="s">
        <v>1720</v>
      </c>
      <c r="D2417" s="35" t="s">
        <v>15</v>
      </c>
      <c r="E2417" s="35" t="s">
        <v>27</v>
      </c>
      <c r="F2417" s="36">
        <v>13.896800000000001</v>
      </c>
      <c r="G2417" s="37">
        <v>646.20000000000005</v>
      </c>
      <c r="H2417" s="38">
        <f t="shared" si="74"/>
        <v>627.53</v>
      </c>
      <c r="I2417" s="39">
        <f t="shared" si="75"/>
        <v>2.9751565662199535E-2</v>
      </c>
    </row>
    <row r="2418" spans="1:9" x14ac:dyDescent="0.35">
      <c r="A2418" s="33">
        <v>44376</v>
      </c>
      <c r="B2418" s="34"/>
      <c r="C2418" s="34" t="s">
        <v>1720</v>
      </c>
      <c r="D2418" s="35" t="s">
        <v>15</v>
      </c>
      <c r="E2418" s="35" t="s">
        <v>27</v>
      </c>
      <c r="F2418" s="36">
        <v>13.896800000000001</v>
      </c>
      <c r="G2418" s="37">
        <v>646.20000000000005</v>
      </c>
      <c r="H2418" s="38">
        <f t="shared" si="74"/>
        <v>627.53</v>
      </c>
      <c r="I2418" s="39">
        <f t="shared" si="75"/>
        <v>2.9751565662199535E-2</v>
      </c>
    </row>
    <row r="2419" spans="1:9" x14ac:dyDescent="0.35">
      <c r="A2419" s="33">
        <v>44377</v>
      </c>
      <c r="B2419" s="34"/>
      <c r="C2419" s="34" t="s">
        <v>1721</v>
      </c>
      <c r="D2419" s="35" t="s">
        <v>15</v>
      </c>
      <c r="E2419" s="35" t="s">
        <v>27</v>
      </c>
      <c r="F2419" s="36">
        <v>13.896800000000001</v>
      </c>
      <c r="G2419" s="37">
        <v>646.20000000000005</v>
      </c>
      <c r="H2419" s="38">
        <f t="shared" si="74"/>
        <v>627.53</v>
      </c>
      <c r="I2419" s="39">
        <f t="shared" si="75"/>
        <v>2.9751565662199535E-2</v>
      </c>
    </row>
    <row r="2420" spans="1:9" x14ac:dyDescent="0.35">
      <c r="A2420" s="33">
        <v>44378</v>
      </c>
      <c r="B2420" s="34"/>
      <c r="C2420" s="34" t="s">
        <v>1720</v>
      </c>
      <c r="D2420" s="35" t="s">
        <v>15</v>
      </c>
      <c r="E2420" s="35" t="s">
        <v>27</v>
      </c>
      <c r="F2420" s="36">
        <v>13.896800000000001</v>
      </c>
      <c r="G2420" s="37">
        <v>646.20000000000005</v>
      </c>
      <c r="H2420" s="38">
        <f t="shared" si="74"/>
        <v>627.53</v>
      </c>
      <c r="I2420" s="39">
        <f t="shared" si="75"/>
        <v>2.9751565662199535E-2</v>
      </c>
    </row>
    <row r="2421" spans="1:9" x14ac:dyDescent="0.35">
      <c r="A2421" s="33">
        <v>44379</v>
      </c>
      <c r="B2421" s="34"/>
      <c r="C2421" s="34" t="s">
        <v>1723</v>
      </c>
      <c r="D2421" s="35" t="s">
        <v>15</v>
      </c>
      <c r="E2421" s="35" t="s">
        <v>27</v>
      </c>
      <c r="F2421" s="36">
        <v>41.645400000000002</v>
      </c>
      <c r="G2421" s="37">
        <v>1936.51</v>
      </c>
      <c r="H2421" s="38">
        <f t="shared" si="74"/>
        <v>1848.85</v>
      </c>
      <c r="I2421" s="39">
        <f t="shared" si="75"/>
        <v>4.741325688941779E-2</v>
      </c>
    </row>
    <row r="2422" spans="1:9" x14ac:dyDescent="0.35">
      <c r="A2422" s="33">
        <v>44380</v>
      </c>
      <c r="B2422" s="34"/>
      <c r="C2422" s="34" t="s">
        <v>1724</v>
      </c>
      <c r="D2422" s="35" t="s">
        <v>15</v>
      </c>
      <c r="E2422" s="35" t="s">
        <v>27</v>
      </c>
      <c r="F2422" s="36">
        <v>8.5107999999999997</v>
      </c>
      <c r="G2422" s="37">
        <v>395.75</v>
      </c>
      <c r="H2422" s="38">
        <f t="shared" si="74"/>
        <v>387.36</v>
      </c>
      <c r="I2422" s="39">
        <f t="shared" si="75"/>
        <v>2.1659438248657542E-2</v>
      </c>
    </row>
    <row r="2423" spans="1:9" x14ac:dyDescent="0.35">
      <c r="A2423" s="33">
        <v>44381</v>
      </c>
      <c r="B2423" s="34"/>
      <c r="C2423" s="34" t="s">
        <v>1724</v>
      </c>
      <c r="D2423" s="35" t="s">
        <v>15</v>
      </c>
      <c r="E2423" s="35" t="s">
        <v>18</v>
      </c>
      <c r="F2423" s="36">
        <v>13.896800000000001</v>
      </c>
      <c r="G2423" s="37">
        <v>646.20000000000005</v>
      </c>
      <c r="H2423" s="38">
        <f t="shared" si="74"/>
        <v>627.53</v>
      </c>
      <c r="I2423" s="39">
        <f t="shared" si="75"/>
        <v>2.9751565662199535E-2</v>
      </c>
    </row>
    <row r="2424" spans="1:9" x14ac:dyDescent="0.35">
      <c r="A2424" s="33">
        <v>44382</v>
      </c>
      <c r="B2424" s="34"/>
      <c r="C2424" s="34" t="s">
        <v>1720</v>
      </c>
      <c r="D2424" s="35" t="s">
        <v>15</v>
      </c>
      <c r="E2424" s="35" t="s">
        <v>27</v>
      </c>
      <c r="F2424" s="36">
        <v>8.5107999999999997</v>
      </c>
      <c r="G2424" s="37">
        <v>395.75</v>
      </c>
      <c r="H2424" s="38">
        <f t="shared" si="74"/>
        <v>387.36</v>
      </c>
      <c r="I2424" s="39">
        <f t="shared" si="75"/>
        <v>2.1659438248657542E-2</v>
      </c>
    </row>
    <row r="2425" spans="1:9" x14ac:dyDescent="0.35">
      <c r="A2425" s="33">
        <v>44384</v>
      </c>
      <c r="B2425" s="34"/>
      <c r="C2425" s="34" t="s">
        <v>1720</v>
      </c>
      <c r="D2425" s="35" t="s">
        <v>15</v>
      </c>
      <c r="E2425" s="35" t="s">
        <v>18</v>
      </c>
      <c r="F2425" s="36">
        <v>26.959099999999999</v>
      </c>
      <c r="G2425" s="37">
        <v>1253.5999999999999</v>
      </c>
      <c r="H2425" s="38">
        <f t="shared" si="74"/>
        <v>1212.19</v>
      </c>
      <c r="I2425" s="39">
        <f t="shared" si="75"/>
        <v>3.4161311345581015E-2</v>
      </c>
    </row>
    <row r="2426" spans="1:9" x14ac:dyDescent="0.35">
      <c r="A2426" s="33">
        <v>44385</v>
      </c>
      <c r="B2426" s="34"/>
      <c r="C2426" s="34" t="s">
        <v>1725</v>
      </c>
      <c r="D2426" s="35" t="s">
        <v>15</v>
      </c>
      <c r="E2426" s="35" t="s">
        <v>27</v>
      </c>
      <c r="F2426" s="36">
        <v>8.2805</v>
      </c>
      <c r="G2426" s="37">
        <v>385.04</v>
      </c>
      <c r="H2426" s="38">
        <f t="shared" si="74"/>
        <v>369.9</v>
      </c>
      <c r="I2426" s="39">
        <f t="shared" si="75"/>
        <v>4.0929981075966598E-2</v>
      </c>
    </row>
    <row r="2427" spans="1:9" x14ac:dyDescent="0.35">
      <c r="A2427" s="33">
        <v>44386</v>
      </c>
      <c r="B2427" s="34"/>
      <c r="C2427" s="34" t="s">
        <v>1726</v>
      </c>
      <c r="D2427" s="35" t="s">
        <v>15</v>
      </c>
      <c r="E2427" s="35" t="s">
        <v>27</v>
      </c>
      <c r="F2427" s="36">
        <v>8.2805</v>
      </c>
      <c r="G2427" s="37">
        <v>385.04</v>
      </c>
      <c r="H2427" s="38">
        <f t="shared" si="74"/>
        <v>369.9</v>
      </c>
      <c r="I2427" s="39">
        <f t="shared" si="75"/>
        <v>4.0929981075966598E-2</v>
      </c>
    </row>
    <row r="2428" spans="1:9" x14ac:dyDescent="0.35">
      <c r="A2428" s="33">
        <v>44388</v>
      </c>
      <c r="B2428" s="34"/>
      <c r="C2428" s="34" t="s">
        <v>1727</v>
      </c>
      <c r="D2428" s="35" t="s">
        <v>15</v>
      </c>
      <c r="E2428" s="35" t="s">
        <v>27</v>
      </c>
      <c r="F2428" s="36">
        <v>8.2805</v>
      </c>
      <c r="G2428" s="37">
        <v>385.04</v>
      </c>
      <c r="H2428" s="38">
        <f t="shared" si="74"/>
        <v>369.9</v>
      </c>
      <c r="I2428" s="39">
        <f t="shared" si="75"/>
        <v>4.0929981075966598E-2</v>
      </c>
    </row>
    <row r="2429" spans="1:9" x14ac:dyDescent="0.35">
      <c r="A2429" s="33">
        <v>44389</v>
      </c>
      <c r="B2429" s="34"/>
      <c r="C2429" s="34" t="s">
        <v>1728</v>
      </c>
      <c r="D2429" s="35" t="s">
        <v>15</v>
      </c>
      <c r="E2429" s="35" t="s">
        <v>27</v>
      </c>
      <c r="F2429" s="36">
        <v>10.901</v>
      </c>
      <c r="G2429" s="37">
        <v>506.9</v>
      </c>
      <c r="H2429" s="38">
        <f t="shared" si="74"/>
        <v>487.86</v>
      </c>
      <c r="I2429" s="39">
        <f t="shared" si="75"/>
        <v>3.9027589882343221E-2</v>
      </c>
    </row>
    <row r="2430" spans="1:9" x14ac:dyDescent="0.35">
      <c r="A2430" s="33">
        <v>44390</v>
      </c>
      <c r="B2430" s="34"/>
      <c r="C2430" s="34" t="s">
        <v>1729</v>
      </c>
      <c r="D2430" s="35" t="s">
        <v>15</v>
      </c>
      <c r="E2430" s="35" t="s">
        <v>27</v>
      </c>
      <c r="F2430" s="36">
        <v>10.901</v>
      </c>
      <c r="G2430" s="37">
        <v>506.9</v>
      </c>
      <c r="H2430" s="38">
        <f t="shared" si="74"/>
        <v>487.86</v>
      </c>
      <c r="I2430" s="39">
        <f t="shared" si="75"/>
        <v>3.9027589882343221E-2</v>
      </c>
    </row>
    <row r="2431" spans="1:9" x14ac:dyDescent="0.35">
      <c r="A2431" s="33">
        <v>44391</v>
      </c>
      <c r="B2431" s="34"/>
      <c r="C2431" s="34" t="s">
        <v>1730</v>
      </c>
      <c r="D2431" s="35" t="s">
        <v>15</v>
      </c>
      <c r="E2431" s="35" t="s">
        <v>27</v>
      </c>
      <c r="F2431" s="36">
        <v>10.901</v>
      </c>
      <c r="G2431" s="37">
        <v>506.9</v>
      </c>
      <c r="H2431" s="38">
        <f t="shared" si="74"/>
        <v>487.86</v>
      </c>
      <c r="I2431" s="39">
        <f t="shared" si="75"/>
        <v>3.9027589882343221E-2</v>
      </c>
    </row>
    <row r="2432" spans="1:9" x14ac:dyDescent="0.35">
      <c r="A2432" s="33">
        <v>44392</v>
      </c>
      <c r="B2432" s="34"/>
      <c r="C2432" s="34" t="s">
        <v>1731</v>
      </c>
      <c r="D2432" s="35" t="s">
        <v>15</v>
      </c>
      <c r="E2432" s="35" t="s">
        <v>27</v>
      </c>
      <c r="F2432" s="36">
        <v>10.901</v>
      </c>
      <c r="G2432" s="37">
        <v>506.9</v>
      </c>
      <c r="H2432" s="38">
        <f t="shared" si="74"/>
        <v>487.86</v>
      </c>
      <c r="I2432" s="39">
        <f t="shared" si="75"/>
        <v>3.9027589882343221E-2</v>
      </c>
    </row>
    <row r="2433" spans="1:9" x14ac:dyDescent="0.35">
      <c r="A2433" s="33">
        <v>44394</v>
      </c>
      <c r="B2433" s="34"/>
      <c r="C2433" s="34" t="s">
        <v>1732</v>
      </c>
      <c r="D2433" s="35" t="s">
        <v>15</v>
      </c>
      <c r="E2433" s="35" t="s">
        <v>27</v>
      </c>
      <c r="F2433" s="36">
        <v>10.901</v>
      </c>
      <c r="G2433" s="37">
        <v>506.9</v>
      </c>
      <c r="H2433" s="38">
        <f t="shared" si="74"/>
        <v>487.86</v>
      </c>
      <c r="I2433" s="39">
        <f t="shared" si="75"/>
        <v>3.9027589882343221E-2</v>
      </c>
    </row>
    <row r="2434" spans="1:9" x14ac:dyDescent="0.35">
      <c r="A2434" s="33">
        <v>44401</v>
      </c>
      <c r="B2434" s="34"/>
      <c r="C2434" s="34" t="s">
        <v>1733</v>
      </c>
      <c r="D2434" s="35" t="s">
        <v>15</v>
      </c>
      <c r="E2434" s="35" t="s">
        <v>18</v>
      </c>
      <c r="F2434" s="36">
        <v>10.901</v>
      </c>
      <c r="G2434" s="37">
        <v>506.9</v>
      </c>
      <c r="H2434" s="38">
        <f t="shared" si="74"/>
        <v>487.86</v>
      </c>
      <c r="I2434" s="39">
        <f t="shared" si="75"/>
        <v>3.9027589882343221E-2</v>
      </c>
    </row>
    <row r="2435" spans="1:9" x14ac:dyDescent="0.35">
      <c r="A2435" s="33">
        <v>44402</v>
      </c>
      <c r="B2435" s="34"/>
      <c r="C2435" s="34" t="s">
        <v>1734</v>
      </c>
      <c r="D2435" s="35" t="s">
        <v>15</v>
      </c>
      <c r="E2435" s="35" t="s">
        <v>114</v>
      </c>
      <c r="F2435" s="36">
        <v>62.125399999999999</v>
      </c>
      <c r="G2435" s="37">
        <v>2888.83</v>
      </c>
      <c r="H2435" s="38">
        <f t="shared" si="74"/>
        <v>2798.57</v>
      </c>
      <c r="I2435" s="39">
        <f t="shared" si="75"/>
        <v>3.2252185937818159E-2</v>
      </c>
    </row>
    <row r="2436" spans="1:9" x14ac:dyDescent="0.35">
      <c r="A2436" s="33">
        <v>44403</v>
      </c>
      <c r="B2436" s="34"/>
      <c r="C2436" s="34" t="s">
        <v>1735</v>
      </c>
      <c r="D2436" s="35" t="s">
        <v>15</v>
      </c>
      <c r="E2436" s="35" t="s">
        <v>18</v>
      </c>
      <c r="F2436" s="36">
        <v>10.901</v>
      </c>
      <c r="G2436" s="37">
        <v>506.9</v>
      </c>
      <c r="H2436" s="38">
        <f t="shared" si="74"/>
        <v>487.86</v>
      </c>
      <c r="I2436" s="39">
        <f t="shared" si="75"/>
        <v>3.9027589882343221E-2</v>
      </c>
    </row>
    <row r="2437" spans="1:9" x14ac:dyDescent="0.35">
      <c r="A2437" s="33">
        <v>44404</v>
      </c>
      <c r="B2437" s="34"/>
      <c r="C2437" s="34" t="s">
        <v>1736</v>
      </c>
      <c r="D2437" s="35" t="s">
        <v>15</v>
      </c>
      <c r="E2437" s="35" t="s">
        <v>18</v>
      </c>
      <c r="F2437" s="36">
        <v>10.901</v>
      </c>
      <c r="G2437" s="37">
        <v>506.9</v>
      </c>
      <c r="H2437" s="38">
        <f t="shared" si="74"/>
        <v>487.86</v>
      </c>
      <c r="I2437" s="39">
        <f t="shared" si="75"/>
        <v>3.9027589882343221E-2</v>
      </c>
    </row>
    <row r="2438" spans="1:9" x14ac:dyDescent="0.35">
      <c r="A2438" s="33">
        <v>44405</v>
      </c>
      <c r="B2438" s="34"/>
      <c r="C2438" s="34" t="s">
        <v>1737</v>
      </c>
      <c r="D2438" s="35" t="s">
        <v>15</v>
      </c>
      <c r="E2438" s="35" t="s">
        <v>18</v>
      </c>
      <c r="F2438" s="36">
        <v>10.901</v>
      </c>
      <c r="G2438" s="37">
        <v>506.9</v>
      </c>
      <c r="H2438" s="38">
        <f t="shared" si="74"/>
        <v>487.86</v>
      </c>
      <c r="I2438" s="39">
        <f t="shared" si="75"/>
        <v>3.9027589882343221E-2</v>
      </c>
    </row>
    <row r="2439" spans="1:9" x14ac:dyDescent="0.35">
      <c r="A2439" s="33">
        <v>44406</v>
      </c>
      <c r="B2439" s="34"/>
      <c r="C2439" s="34" t="s">
        <v>1738</v>
      </c>
      <c r="D2439" s="35" t="s">
        <v>15</v>
      </c>
      <c r="E2439" s="35" t="s">
        <v>18</v>
      </c>
      <c r="F2439" s="36">
        <v>10.901</v>
      </c>
      <c r="G2439" s="37">
        <v>506.9</v>
      </c>
      <c r="H2439" s="38">
        <f t="shared" si="74"/>
        <v>487.86</v>
      </c>
      <c r="I2439" s="39">
        <f t="shared" si="75"/>
        <v>3.9027589882343221E-2</v>
      </c>
    </row>
    <row r="2440" spans="1:9" x14ac:dyDescent="0.35">
      <c r="A2440" s="33">
        <v>44407</v>
      </c>
      <c r="B2440" s="34"/>
      <c r="C2440" s="34" t="s">
        <v>1739</v>
      </c>
      <c r="D2440" s="35" t="s">
        <v>15</v>
      </c>
      <c r="E2440" s="35" t="s">
        <v>18</v>
      </c>
      <c r="F2440" s="36">
        <v>10.901</v>
      </c>
      <c r="G2440" s="37">
        <v>506.9</v>
      </c>
      <c r="H2440" s="38">
        <f t="shared" si="74"/>
        <v>487.86</v>
      </c>
      <c r="I2440" s="39">
        <f t="shared" si="75"/>
        <v>3.9027589882343221E-2</v>
      </c>
    </row>
    <row r="2441" spans="1:9" x14ac:dyDescent="0.35">
      <c r="A2441" s="33">
        <v>44408</v>
      </c>
      <c r="B2441" s="34"/>
      <c r="C2441" s="34" t="s">
        <v>1740</v>
      </c>
      <c r="D2441" s="35" t="s">
        <v>15</v>
      </c>
      <c r="E2441" s="35" t="s">
        <v>18</v>
      </c>
      <c r="F2441" s="36">
        <v>8.2805</v>
      </c>
      <c r="G2441" s="37">
        <v>385.04</v>
      </c>
      <c r="H2441" s="38">
        <f t="shared" si="74"/>
        <v>369.9</v>
      </c>
      <c r="I2441" s="39">
        <f t="shared" si="75"/>
        <v>4.0929981075966598E-2</v>
      </c>
    </row>
    <row r="2442" spans="1:9" x14ac:dyDescent="0.35">
      <c r="A2442" s="33">
        <v>44500</v>
      </c>
      <c r="B2442" s="34"/>
      <c r="C2442" s="34" t="s">
        <v>1741</v>
      </c>
      <c r="D2442" s="35" t="s">
        <v>15</v>
      </c>
      <c r="E2442" s="35" t="s">
        <v>18</v>
      </c>
      <c r="F2442" s="36">
        <v>8.5107999999999997</v>
      </c>
      <c r="G2442" s="37">
        <v>395.75</v>
      </c>
      <c r="H2442" s="38">
        <f t="shared" si="74"/>
        <v>387.36</v>
      </c>
      <c r="I2442" s="39">
        <f t="shared" si="75"/>
        <v>2.1659438248657542E-2</v>
      </c>
    </row>
    <row r="2443" spans="1:9" x14ac:dyDescent="0.35">
      <c r="A2443" s="33">
        <v>44701</v>
      </c>
      <c r="B2443" s="34"/>
      <c r="C2443" s="34" t="s">
        <v>1742</v>
      </c>
      <c r="D2443" s="35" t="s">
        <v>22</v>
      </c>
      <c r="E2443" s="35" t="s">
        <v>20</v>
      </c>
      <c r="F2443" s="36"/>
      <c r="G2443" s="37"/>
      <c r="H2443" s="38">
        <f t="shared" si="74"/>
        <v>0</v>
      </c>
      <c r="I2443" s="39">
        <f t="shared" si="75"/>
        <v>0</v>
      </c>
    </row>
    <row r="2444" spans="1:9" x14ac:dyDescent="0.35">
      <c r="A2444" s="33">
        <v>45000</v>
      </c>
      <c r="B2444" s="34"/>
      <c r="C2444" s="34" t="s">
        <v>1743</v>
      </c>
      <c r="D2444" s="35" t="s">
        <v>15</v>
      </c>
      <c r="E2444" s="35" t="s">
        <v>27</v>
      </c>
      <c r="F2444" s="36">
        <v>10.901</v>
      </c>
      <c r="G2444" s="37">
        <v>506.9</v>
      </c>
      <c r="H2444" s="38">
        <f t="shared" ref="H2444:H2507" si="76">IF(ISERROR(VLOOKUP(A2444,Rates2018,8,FALSE)),0,VLOOKUP(A2444,Rates2018,8,FALSE))</f>
        <v>487.86</v>
      </c>
      <c r="I2444" s="39">
        <f t="shared" si="75"/>
        <v>3.9027589882343221E-2</v>
      </c>
    </row>
    <row r="2445" spans="1:9" x14ac:dyDescent="0.35">
      <c r="A2445" s="33">
        <v>45005</v>
      </c>
      <c r="B2445" s="34"/>
      <c r="C2445" s="34" t="s">
        <v>1744</v>
      </c>
      <c r="D2445" s="35" t="s">
        <v>15</v>
      </c>
      <c r="E2445" s="35" t="s">
        <v>27</v>
      </c>
      <c r="F2445" s="36">
        <v>10.901</v>
      </c>
      <c r="G2445" s="37">
        <v>506.9</v>
      </c>
      <c r="H2445" s="38">
        <f t="shared" si="76"/>
        <v>487.86</v>
      </c>
      <c r="I2445" s="39">
        <f t="shared" ref="I2445:I2508" si="77">IFERROR((G2445-H2445)/H2445,0)</f>
        <v>3.9027589882343221E-2</v>
      </c>
    </row>
    <row r="2446" spans="1:9" x14ac:dyDescent="0.35">
      <c r="A2446" s="33">
        <v>45020</v>
      </c>
      <c r="B2446" s="34"/>
      <c r="C2446" s="34" t="s">
        <v>1744</v>
      </c>
      <c r="D2446" s="35" t="s">
        <v>15</v>
      </c>
      <c r="E2446" s="35" t="s">
        <v>27</v>
      </c>
      <c r="F2446" s="36">
        <v>24.710599999999999</v>
      </c>
      <c r="G2446" s="37">
        <v>1149.04</v>
      </c>
      <c r="H2446" s="38">
        <f t="shared" si="76"/>
        <v>1139.22</v>
      </c>
      <c r="I2446" s="39">
        <f t="shared" si="77"/>
        <v>8.6199329365705801E-3</v>
      </c>
    </row>
    <row r="2447" spans="1:9" x14ac:dyDescent="0.35">
      <c r="A2447" s="33">
        <v>45100</v>
      </c>
      <c r="B2447" s="34"/>
      <c r="C2447" s="34" t="s">
        <v>1745</v>
      </c>
      <c r="D2447" s="35" t="s">
        <v>15</v>
      </c>
      <c r="E2447" s="35" t="s">
        <v>27</v>
      </c>
      <c r="F2447" s="36">
        <v>24.710599999999999</v>
      </c>
      <c r="G2447" s="37">
        <v>1149.04</v>
      </c>
      <c r="H2447" s="38">
        <f t="shared" si="76"/>
        <v>1139.22</v>
      </c>
      <c r="I2447" s="39">
        <f t="shared" si="77"/>
        <v>8.6199329365705801E-3</v>
      </c>
    </row>
    <row r="2448" spans="1:9" x14ac:dyDescent="0.35">
      <c r="A2448" s="33">
        <v>45108</v>
      </c>
      <c r="B2448" s="34"/>
      <c r="C2448" s="34" t="s">
        <v>1746</v>
      </c>
      <c r="D2448" s="35" t="s">
        <v>15</v>
      </c>
      <c r="E2448" s="35" t="s">
        <v>27</v>
      </c>
      <c r="F2448" s="36">
        <v>24.710599999999999</v>
      </c>
      <c r="G2448" s="37">
        <v>1149.04</v>
      </c>
      <c r="H2448" s="38">
        <f t="shared" si="76"/>
        <v>1139.22</v>
      </c>
      <c r="I2448" s="39">
        <f t="shared" si="77"/>
        <v>8.6199329365705801E-3</v>
      </c>
    </row>
    <row r="2449" spans="1:9" x14ac:dyDescent="0.35">
      <c r="A2449" s="33">
        <v>45150</v>
      </c>
      <c r="B2449" s="34"/>
      <c r="C2449" s="34" t="s">
        <v>1747</v>
      </c>
      <c r="D2449" s="35" t="s">
        <v>15</v>
      </c>
      <c r="E2449" s="35" t="s">
        <v>27</v>
      </c>
      <c r="F2449" s="36">
        <v>10.901</v>
      </c>
      <c r="G2449" s="37">
        <v>506.9</v>
      </c>
      <c r="H2449" s="38">
        <f t="shared" si="76"/>
        <v>487.86</v>
      </c>
      <c r="I2449" s="39">
        <f t="shared" si="77"/>
        <v>3.9027589882343221E-2</v>
      </c>
    </row>
    <row r="2450" spans="1:9" x14ac:dyDescent="0.35">
      <c r="A2450" s="33">
        <v>45160</v>
      </c>
      <c r="B2450" s="34"/>
      <c r="C2450" s="34" t="s">
        <v>1748</v>
      </c>
      <c r="D2450" s="35" t="s">
        <v>15</v>
      </c>
      <c r="E2450" s="35" t="s">
        <v>27</v>
      </c>
      <c r="F2450" s="36">
        <v>24.710599999999999</v>
      </c>
      <c r="G2450" s="37">
        <v>1149.04</v>
      </c>
      <c r="H2450" s="38">
        <f t="shared" si="76"/>
        <v>1139.22</v>
      </c>
      <c r="I2450" s="39">
        <f t="shared" si="77"/>
        <v>8.6199329365705801E-3</v>
      </c>
    </row>
    <row r="2451" spans="1:9" x14ac:dyDescent="0.35">
      <c r="A2451" s="33">
        <v>45171</v>
      </c>
      <c r="B2451" s="34"/>
      <c r="C2451" s="34" t="s">
        <v>1749</v>
      </c>
      <c r="D2451" s="35" t="s">
        <v>15</v>
      </c>
      <c r="E2451" s="35" t="s">
        <v>18</v>
      </c>
      <c r="F2451" s="36">
        <v>24.710599999999999</v>
      </c>
      <c r="G2451" s="37">
        <v>1149.04</v>
      </c>
      <c r="H2451" s="38">
        <f t="shared" si="76"/>
        <v>1139.22</v>
      </c>
      <c r="I2451" s="39">
        <f t="shared" si="77"/>
        <v>8.6199329365705801E-3</v>
      </c>
    </row>
    <row r="2452" spans="1:9" x14ac:dyDescent="0.35">
      <c r="A2452" s="33">
        <v>45172</v>
      </c>
      <c r="B2452" s="34"/>
      <c r="C2452" s="34" t="s">
        <v>1750</v>
      </c>
      <c r="D2452" s="35" t="s">
        <v>15</v>
      </c>
      <c r="E2452" s="35" t="s">
        <v>18</v>
      </c>
      <c r="F2452" s="36">
        <v>24.710599999999999</v>
      </c>
      <c r="G2452" s="37">
        <v>1149.04</v>
      </c>
      <c r="H2452" s="38">
        <f t="shared" si="76"/>
        <v>1139.22</v>
      </c>
      <c r="I2452" s="39">
        <f t="shared" si="77"/>
        <v>8.6199329365705801E-3</v>
      </c>
    </row>
    <row r="2453" spans="1:9" x14ac:dyDescent="0.35">
      <c r="A2453" s="33">
        <v>45190</v>
      </c>
      <c r="B2453" s="34"/>
      <c r="C2453" s="34" t="s">
        <v>1751</v>
      </c>
      <c r="D2453" s="35" t="s">
        <v>15</v>
      </c>
      <c r="E2453" s="35" t="s">
        <v>27</v>
      </c>
      <c r="F2453" s="36">
        <v>24.710599999999999</v>
      </c>
      <c r="G2453" s="37">
        <v>1149.04</v>
      </c>
      <c r="H2453" s="38">
        <f t="shared" si="76"/>
        <v>1139.22</v>
      </c>
      <c r="I2453" s="39">
        <f t="shared" si="77"/>
        <v>8.6199329365705801E-3</v>
      </c>
    </row>
    <row r="2454" spans="1:9" x14ac:dyDescent="0.35">
      <c r="A2454" s="33">
        <v>45300</v>
      </c>
      <c r="B2454" s="34"/>
      <c r="C2454" s="34" t="s">
        <v>1752</v>
      </c>
      <c r="D2454" s="35" t="s">
        <v>15</v>
      </c>
      <c r="E2454" s="35" t="s">
        <v>16</v>
      </c>
      <c r="F2454" s="36"/>
      <c r="G2454" s="37">
        <v>92.91</v>
      </c>
      <c r="H2454" s="38">
        <f t="shared" si="76"/>
        <v>95.4</v>
      </c>
      <c r="I2454" s="39">
        <f t="shared" si="77"/>
        <v>-2.6100628930817705E-2</v>
      </c>
    </row>
    <row r="2455" spans="1:9" x14ac:dyDescent="0.35">
      <c r="A2455" s="33">
        <v>45303</v>
      </c>
      <c r="B2455" s="34"/>
      <c r="C2455" s="34" t="s">
        <v>1753</v>
      </c>
      <c r="D2455" s="35" t="s">
        <v>15</v>
      </c>
      <c r="E2455" s="35" t="s">
        <v>51</v>
      </c>
      <c r="F2455" s="36">
        <v>10.901</v>
      </c>
      <c r="G2455" s="37">
        <v>506.9</v>
      </c>
      <c r="H2455" s="38">
        <f t="shared" si="76"/>
        <v>487.86</v>
      </c>
      <c r="I2455" s="39">
        <f t="shared" si="77"/>
        <v>3.9027589882343221E-2</v>
      </c>
    </row>
    <row r="2456" spans="1:9" x14ac:dyDescent="0.35">
      <c r="A2456" s="33">
        <v>45305</v>
      </c>
      <c r="B2456" s="34"/>
      <c r="C2456" s="34" t="s">
        <v>1754</v>
      </c>
      <c r="D2456" s="35" t="s">
        <v>15</v>
      </c>
      <c r="E2456" s="35" t="s">
        <v>27</v>
      </c>
      <c r="F2456" s="36">
        <v>10.901</v>
      </c>
      <c r="G2456" s="37">
        <v>506.9</v>
      </c>
      <c r="H2456" s="38">
        <f t="shared" si="76"/>
        <v>487.86</v>
      </c>
      <c r="I2456" s="39">
        <f t="shared" si="77"/>
        <v>3.9027589882343221E-2</v>
      </c>
    </row>
    <row r="2457" spans="1:9" x14ac:dyDescent="0.35">
      <c r="A2457" s="33">
        <v>45307</v>
      </c>
      <c r="B2457" s="34"/>
      <c r="C2457" s="34" t="s">
        <v>1755</v>
      </c>
      <c r="D2457" s="35" t="s">
        <v>15</v>
      </c>
      <c r="E2457" s="35" t="s">
        <v>27</v>
      </c>
      <c r="F2457" s="36">
        <v>24.710599999999999</v>
      </c>
      <c r="G2457" s="37">
        <v>1149.04</v>
      </c>
      <c r="H2457" s="38">
        <f t="shared" si="76"/>
        <v>1139.22</v>
      </c>
      <c r="I2457" s="39">
        <f t="shared" si="77"/>
        <v>8.6199329365705801E-3</v>
      </c>
    </row>
    <row r="2458" spans="1:9" x14ac:dyDescent="0.35">
      <c r="A2458" s="33">
        <v>45308</v>
      </c>
      <c r="B2458" s="34"/>
      <c r="C2458" s="34" t="s">
        <v>1756</v>
      </c>
      <c r="D2458" s="35" t="s">
        <v>15</v>
      </c>
      <c r="E2458" s="35" t="s">
        <v>27</v>
      </c>
      <c r="F2458" s="36">
        <v>24.710599999999999</v>
      </c>
      <c r="G2458" s="37">
        <v>1149.04</v>
      </c>
      <c r="H2458" s="38">
        <f t="shared" si="76"/>
        <v>1139.22</v>
      </c>
      <c r="I2458" s="39">
        <f t="shared" si="77"/>
        <v>8.6199329365705801E-3</v>
      </c>
    </row>
    <row r="2459" spans="1:9" x14ac:dyDescent="0.35">
      <c r="A2459" s="33">
        <v>45309</v>
      </c>
      <c r="B2459" s="34"/>
      <c r="C2459" s="34" t="s">
        <v>1756</v>
      </c>
      <c r="D2459" s="35" t="s">
        <v>15</v>
      </c>
      <c r="E2459" s="35" t="s">
        <v>27</v>
      </c>
      <c r="F2459" s="36">
        <v>10.901</v>
      </c>
      <c r="G2459" s="37">
        <v>506.9</v>
      </c>
      <c r="H2459" s="38">
        <f t="shared" si="76"/>
        <v>487.86</v>
      </c>
      <c r="I2459" s="39">
        <f t="shared" si="77"/>
        <v>3.9027589882343221E-2</v>
      </c>
    </row>
    <row r="2460" spans="1:9" x14ac:dyDescent="0.35">
      <c r="A2460" s="33">
        <v>45315</v>
      </c>
      <c r="B2460" s="34"/>
      <c r="C2460" s="34" t="s">
        <v>1756</v>
      </c>
      <c r="D2460" s="35" t="s">
        <v>15</v>
      </c>
      <c r="E2460" s="35" t="s">
        <v>27</v>
      </c>
      <c r="F2460" s="36">
        <v>10.901</v>
      </c>
      <c r="G2460" s="37">
        <v>506.9</v>
      </c>
      <c r="H2460" s="38">
        <f t="shared" si="76"/>
        <v>487.86</v>
      </c>
      <c r="I2460" s="39">
        <f t="shared" si="77"/>
        <v>3.9027589882343221E-2</v>
      </c>
    </row>
    <row r="2461" spans="1:9" x14ac:dyDescent="0.35">
      <c r="A2461" s="33">
        <v>45317</v>
      </c>
      <c r="B2461" s="34"/>
      <c r="C2461" s="34" t="s">
        <v>1757</v>
      </c>
      <c r="D2461" s="35" t="s">
        <v>15</v>
      </c>
      <c r="E2461" s="35" t="s">
        <v>27</v>
      </c>
      <c r="F2461" s="36">
        <v>10.901</v>
      </c>
      <c r="G2461" s="37">
        <v>506.9</v>
      </c>
      <c r="H2461" s="38">
        <f t="shared" si="76"/>
        <v>487.86</v>
      </c>
      <c r="I2461" s="39">
        <f t="shared" si="77"/>
        <v>3.9027589882343221E-2</v>
      </c>
    </row>
    <row r="2462" spans="1:9" x14ac:dyDescent="0.35">
      <c r="A2462" s="33">
        <v>45320</v>
      </c>
      <c r="B2462" s="34"/>
      <c r="C2462" s="34" t="s">
        <v>1758</v>
      </c>
      <c r="D2462" s="35" t="s">
        <v>15</v>
      </c>
      <c r="E2462" s="35" t="s">
        <v>27</v>
      </c>
      <c r="F2462" s="36">
        <v>24.710599999999999</v>
      </c>
      <c r="G2462" s="37">
        <v>1149.04</v>
      </c>
      <c r="H2462" s="38">
        <f t="shared" si="76"/>
        <v>1139.22</v>
      </c>
      <c r="I2462" s="39">
        <f t="shared" si="77"/>
        <v>8.6199329365705801E-3</v>
      </c>
    </row>
    <row r="2463" spans="1:9" x14ac:dyDescent="0.35">
      <c r="A2463" s="33">
        <v>45321</v>
      </c>
      <c r="B2463" s="34"/>
      <c r="C2463" s="34" t="s">
        <v>1759</v>
      </c>
      <c r="D2463" s="35" t="s">
        <v>15</v>
      </c>
      <c r="E2463" s="35" t="s">
        <v>27</v>
      </c>
      <c r="F2463" s="36">
        <v>24.710599999999999</v>
      </c>
      <c r="G2463" s="37">
        <v>1149.04</v>
      </c>
      <c r="H2463" s="38">
        <f t="shared" si="76"/>
        <v>1139.22</v>
      </c>
      <c r="I2463" s="39">
        <f t="shared" si="77"/>
        <v>8.6199329365705801E-3</v>
      </c>
    </row>
    <row r="2464" spans="1:9" x14ac:dyDescent="0.35">
      <c r="A2464" s="33">
        <v>45327</v>
      </c>
      <c r="B2464" s="34"/>
      <c r="C2464" s="34" t="s">
        <v>1760</v>
      </c>
      <c r="D2464" s="35" t="s">
        <v>15</v>
      </c>
      <c r="E2464" s="35" t="s">
        <v>27</v>
      </c>
      <c r="F2464" s="36">
        <v>41.645400000000002</v>
      </c>
      <c r="G2464" s="37">
        <v>1936.51</v>
      </c>
      <c r="H2464" s="38">
        <f t="shared" si="76"/>
        <v>1848.85</v>
      </c>
      <c r="I2464" s="39">
        <f t="shared" si="77"/>
        <v>4.741325688941779E-2</v>
      </c>
    </row>
    <row r="2465" spans="1:9" x14ac:dyDescent="0.35">
      <c r="A2465" s="33">
        <v>45330</v>
      </c>
      <c r="B2465" s="34"/>
      <c r="C2465" s="34" t="s">
        <v>1761</v>
      </c>
      <c r="D2465" s="35" t="s">
        <v>15</v>
      </c>
      <c r="E2465" s="35" t="s">
        <v>16</v>
      </c>
      <c r="F2465" s="36"/>
      <c r="G2465" s="37">
        <v>147.28</v>
      </c>
      <c r="H2465" s="38">
        <f t="shared" si="76"/>
        <v>138.6</v>
      </c>
      <c r="I2465" s="39">
        <f t="shared" si="77"/>
        <v>6.2626262626262683E-2</v>
      </c>
    </row>
    <row r="2466" spans="1:9" x14ac:dyDescent="0.35">
      <c r="A2466" s="33">
        <v>45331</v>
      </c>
      <c r="B2466" s="34"/>
      <c r="C2466" s="34" t="s">
        <v>1762</v>
      </c>
      <c r="D2466" s="35" t="s">
        <v>15</v>
      </c>
      <c r="E2466" s="35" t="s">
        <v>27</v>
      </c>
      <c r="F2466" s="36">
        <v>8.2805</v>
      </c>
      <c r="G2466" s="37">
        <v>385.04</v>
      </c>
      <c r="H2466" s="38">
        <f t="shared" si="76"/>
        <v>369.9</v>
      </c>
      <c r="I2466" s="39">
        <f t="shared" si="77"/>
        <v>4.0929981075966598E-2</v>
      </c>
    </row>
    <row r="2467" spans="1:9" x14ac:dyDescent="0.35">
      <c r="A2467" s="33">
        <v>45332</v>
      </c>
      <c r="B2467" s="34"/>
      <c r="C2467" s="34" t="s">
        <v>1763</v>
      </c>
      <c r="D2467" s="35" t="s">
        <v>15</v>
      </c>
      <c r="E2467" s="35" t="s">
        <v>27</v>
      </c>
      <c r="F2467" s="36">
        <v>10.901</v>
      </c>
      <c r="G2467" s="37">
        <v>506.9</v>
      </c>
      <c r="H2467" s="38">
        <f t="shared" si="76"/>
        <v>487.86</v>
      </c>
      <c r="I2467" s="39">
        <f t="shared" si="77"/>
        <v>3.9027589882343221E-2</v>
      </c>
    </row>
    <row r="2468" spans="1:9" x14ac:dyDescent="0.35">
      <c r="A2468" s="33">
        <v>45333</v>
      </c>
      <c r="B2468" s="34"/>
      <c r="C2468" s="34" t="s">
        <v>1764</v>
      </c>
      <c r="D2468" s="35" t="s">
        <v>15</v>
      </c>
      <c r="E2468" s="35" t="s">
        <v>27</v>
      </c>
      <c r="F2468" s="36">
        <v>8.2805</v>
      </c>
      <c r="G2468" s="37">
        <v>385.04</v>
      </c>
      <c r="H2468" s="38">
        <f t="shared" si="76"/>
        <v>369.9</v>
      </c>
      <c r="I2468" s="39">
        <f t="shared" si="77"/>
        <v>4.0929981075966598E-2</v>
      </c>
    </row>
    <row r="2469" spans="1:9" x14ac:dyDescent="0.35">
      <c r="A2469" s="33">
        <v>45334</v>
      </c>
      <c r="B2469" s="34"/>
      <c r="C2469" s="34" t="s">
        <v>1765</v>
      </c>
      <c r="D2469" s="35" t="s">
        <v>15</v>
      </c>
      <c r="E2469" s="35" t="s">
        <v>27</v>
      </c>
      <c r="F2469" s="36">
        <v>10.901</v>
      </c>
      <c r="G2469" s="37">
        <v>506.9</v>
      </c>
      <c r="H2469" s="38">
        <f t="shared" si="76"/>
        <v>487.86</v>
      </c>
      <c r="I2469" s="39">
        <f t="shared" si="77"/>
        <v>3.9027589882343221E-2</v>
      </c>
    </row>
    <row r="2470" spans="1:9" x14ac:dyDescent="0.35">
      <c r="A2470" s="33">
        <v>45335</v>
      </c>
      <c r="B2470" s="34"/>
      <c r="C2470" s="34" t="s">
        <v>1766</v>
      </c>
      <c r="D2470" s="35" t="s">
        <v>15</v>
      </c>
      <c r="E2470" s="35" t="s">
        <v>27</v>
      </c>
      <c r="F2470" s="36">
        <v>8.2805</v>
      </c>
      <c r="G2470" s="37">
        <v>385.04</v>
      </c>
      <c r="H2470" s="38">
        <f t="shared" si="76"/>
        <v>369.9</v>
      </c>
      <c r="I2470" s="39">
        <f t="shared" si="77"/>
        <v>4.0929981075966598E-2</v>
      </c>
    </row>
    <row r="2471" spans="1:9" x14ac:dyDescent="0.35">
      <c r="A2471" s="33">
        <v>45337</v>
      </c>
      <c r="B2471" s="34"/>
      <c r="C2471" s="34" t="s">
        <v>1767</v>
      </c>
      <c r="D2471" s="35" t="s">
        <v>15</v>
      </c>
      <c r="E2471" s="35" t="s">
        <v>27</v>
      </c>
      <c r="F2471" s="36">
        <v>10.901</v>
      </c>
      <c r="G2471" s="37">
        <v>506.9</v>
      </c>
      <c r="H2471" s="38">
        <f t="shared" si="76"/>
        <v>487.86</v>
      </c>
      <c r="I2471" s="39">
        <f t="shared" si="77"/>
        <v>3.9027589882343221E-2</v>
      </c>
    </row>
    <row r="2472" spans="1:9" x14ac:dyDescent="0.35">
      <c r="A2472" s="33">
        <v>45338</v>
      </c>
      <c r="B2472" s="34"/>
      <c r="C2472" s="34" t="s">
        <v>1768</v>
      </c>
      <c r="D2472" s="35" t="s">
        <v>15</v>
      </c>
      <c r="E2472" s="35" t="s">
        <v>27</v>
      </c>
      <c r="F2472" s="36">
        <v>10.901</v>
      </c>
      <c r="G2472" s="37">
        <v>506.9</v>
      </c>
      <c r="H2472" s="38">
        <f t="shared" si="76"/>
        <v>487.86</v>
      </c>
      <c r="I2472" s="39">
        <f t="shared" si="77"/>
        <v>3.9027589882343221E-2</v>
      </c>
    </row>
    <row r="2473" spans="1:9" x14ac:dyDescent="0.35">
      <c r="A2473" s="33">
        <v>45340</v>
      </c>
      <c r="B2473" s="34"/>
      <c r="C2473" s="34" t="s">
        <v>1769</v>
      </c>
      <c r="D2473" s="35" t="s">
        <v>15</v>
      </c>
      <c r="E2473" s="35" t="s">
        <v>27</v>
      </c>
      <c r="F2473" s="36">
        <v>10.901</v>
      </c>
      <c r="G2473" s="37">
        <v>506.9</v>
      </c>
      <c r="H2473" s="38">
        <f t="shared" si="76"/>
        <v>487.86</v>
      </c>
      <c r="I2473" s="39">
        <f t="shared" si="77"/>
        <v>3.9027589882343221E-2</v>
      </c>
    </row>
    <row r="2474" spans="1:9" x14ac:dyDescent="0.35">
      <c r="A2474" s="33">
        <v>45341</v>
      </c>
      <c r="B2474" s="34"/>
      <c r="C2474" s="34" t="s">
        <v>1770</v>
      </c>
      <c r="D2474" s="35" t="s">
        <v>15</v>
      </c>
      <c r="E2474" s="35" t="s">
        <v>27</v>
      </c>
      <c r="F2474" s="36">
        <v>10.901</v>
      </c>
      <c r="G2474" s="37">
        <v>506.9</v>
      </c>
      <c r="H2474" s="38">
        <f t="shared" si="76"/>
        <v>487.86</v>
      </c>
      <c r="I2474" s="39">
        <f t="shared" si="77"/>
        <v>3.9027589882343221E-2</v>
      </c>
    </row>
    <row r="2475" spans="1:9" x14ac:dyDescent="0.35">
      <c r="A2475" s="33">
        <v>45342</v>
      </c>
      <c r="B2475" s="34"/>
      <c r="C2475" s="34" t="s">
        <v>1771</v>
      </c>
      <c r="D2475" s="35" t="s">
        <v>15</v>
      </c>
      <c r="E2475" s="35" t="s">
        <v>27</v>
      </c>
      <c r="F2475" s="36">
        <v>10.901</v>
      </c>
      <c r="G2475" s="37">
        <v>506.9</v>
      </c>
      <c r="H2475" s="38">
        <f t="shared" si="76"/>
        <v>487.86</v>
      </c>
      <c r="I2475" s="39">
        <f t="shared" si="77"/>
        <v>3.9027589882343221E-2</v>
      </c>
    </row>
    <row r="2476" spans="1:9" x14ac:dyDescent="0.35">
      <c r="A2476" s="33">
        <v>45346</v>
      </c>
      <c r="B2476" s="34"/>
      <c r="C2476" s="34" t="s">
        <v>1772</v>
      </c>
      <c r="D2476" s="35" t="s">
        <v>15</v>
      </c>
      <c r="E2476" s="35" t="s">
        <v>18</v>
      </c>
      <c r="F2476" s="36">
        <v>10.901</v>
      </c>
      <c r="G2476" s="37">
        <v>506.9</v>
      </c>
      <c r="H2476" s="38">
        <f t="shared" si="76"/>
        <v>487.86</v>
      </c>
      <c r="I2476" s="39">
        <f t="shared" si="77"/>
        <v>3.9027589882343221E-2</v>
      </c>
    </row>
    <row r="2477" spans="1:9" x14ac:dyDescent="0.35">
      <c r="A2477" s="33">
        <v>45347</v>
      </c>
      <c r="B2477" s="34"/>
      <c r="C2477" s="34" t="s">
        <v>1773</v>
      </c>
      <c r="D2477" s="35" t="s">
        <v>15</v>
      </c>
      <c r="E2477" s="35" t="s">
        <v>114</v>
      </c>
      <c r="F2477" s="36">
        <v>68.105400000000003</v>
      </c>
      <c r="G2477" s="37">
        <v>3166.9</v>
      </c>
      <c r="H2477" s="38">
        <f t="shared" si="76"/>
        <v>2900.89</v>
      </c>
      <c r="I2477" s="39">
        <f t="shared" si="77"/>
        <v>9.1699443963749142E-2</v>
      </c>
    </row>
    <row r="2478" spans="1:9" x14ac:dyDescent="0.35">
      <c r="A2478" s="33">
        <v>45349</v>
      </c>
      <c r="B2478" s="34"/>
      <c r="C2478" s="34" t="s">
        <v>1774</v>
      </c>
      <c r="D2478" s="35" t="s">
        <v>15</v>
      </c>
      <c r="E2478" s="35" t="s">
        <v>18</v>
      </c>
      <c r="F2478" s="36">
        <v>10.901</v>
      </c>
      <c r="G2478" s="37">
        <v>506.9</v>
      </c>
      <c r="H2478" s="38">
        <f t="shared" si="76"/>
        <v>487.86</v>
      </c>
      <c r="I2478" s="39">
        <f t="shared" si="77"/>
        <v>3.9027589882343221E-2</v>
      </c>
    </row>
    <row r="2479" spans="1:9" x14ac:dyDescent="0.35">
      <c r="A2479" s="33">
        <v>45350</v>
      </c>
      <c r="B2479" s="34"/>
      <c r="C2479" s="34" t="s">
        <v>1775</v>
      </c>
      <c r="D2479" s="35" t="s">
        <v>15</v>
      </c>
      <c r="E2479" s="35" t="s">
        <v>18</v>
      </c>
      <c r="F2479" s="36">
        <v>10.901</v>
      </c>
      <c r="G2479" s="37">
        <v>506.9</v>
      </c>
      <c r="H2479" s="38">
        <f t="shared" si="76"/>
        <v>487.86</v>
      </c>
      <c r="I2479" s="39">
        <f t="shared" si="77"/>
        <v>3.9027589882343221E-2</v>
      </c>
    </row>
    <row r="2480" spans="1:9" x14ac:dyDescent="0.35">
      <c r="A2480" s="33">
        <v>45378</v>
      </c>
      <c r="B2480" s="34"/>
      <c r="C2480" s="34" t="s">
        <v>1776</v>
      </c>
      <c r="D2480" s="35" t="s">
        <v>15</v>
      </c>
      <c r="E2480" s="35" t="s">
        <v>27</v>
      </c>
      <c r="F2480" s="36">
        <v>8.2805</v>
      </c>
      <c r="G2480" s="37">
        <v>385.04</v>
      </c>
      <c r="H2480" s="38">
        <f t="shared" si="76"/>
        <v>369.9</v>
      </c>
      <c r="I2480" s="39">
        <f t="shared" si="77"/>
        <v>4.0929981075966598E-2</v>
      </c>
    </row>
    <row r="2481" spans="1:9" x14ac:dyDescent="0.35">
      <c r="A2481" s="33">
        <v>45379</v>
      </c>
      <c r="B2481" s="34"/>
      <c r="C2481" s="34" t="s">
        <v>1777</v>
      </c>
      <c r="D2481" s="35" t="s">
        <v>15</v>
      </c>
      <c r="E2481" s="35" t="s">
        <v>27</v>
      </c>
      <c r="F2481" s="36">
        <v>10.901</v>
      </c>
      <c r="G2481" s="37">
        <v>506.9</v>
      </c>
      <c r="H2481" s="38">
        <f t="shared" si="76"/>
        <v>487.86</v>
      </c>
      <c r="I2481" s="39">
        <f t="shared" si="77"/>
        <v>3.9027589882343221E-2</v>
      </c>
    </row>
    <row r="2482" spans="1:9" x14ac:dyDescent="0.35">
      <c r="A2482" s="33">
        <v>45380</v>
      </c>
      <c r="B2482" s="34"/>
      <c r="C2482" s="34" t="s">
        <v>1778</v>
      </c>
      <c r="D2482" s="35" t="s">
        <v>15</v>
      </c>
      <c r="E2482" s="35" t="s">
        <v>27</v>
      </c>
      <c r="F2482" s="36">
        <v>10.901</v>
      </c>
      <c r="G2482" s="37">
        <v>506.9</v>
      </c>
      <c r="H2482" s="38">
        <f t="shared" si="76"/>
        <v>487.86</v>
      </c>
      <c r="I2482" s="39">
        <f t="shared" si="77"/>
        <v>3.9027589882343221E-2</v>
      </c>
    </row>
    <row r="2483" spans="1:9" x14ac:dyDescent="0.35">
      <c r="A2483" s="33">
        <v>45381</v>
      </c>
      <c r="B2483" s="34"/>
      <c r="C2483" s="34" t="s">
        <v>1779</v>
      </c>
      <c r="D2483" s="35" t="s">
        <v>15</v>
      </c>
      <c r="E2483" s="35" t="s">
        <v>27</v>
      </c>
      <c r="F2483" s="36">
        <v>10.901</v>
      </c>
      <c r="G2483" s="37">
        <v>506.9</v>
      </c>
      <c r="H2483" s="38">
        <f t="shared" si="76"/>
        <v>487.86</v>
      </c>
      <c r="I2483" s="39">
        <f t="shared" si="77"/>
        <v>3.9027589882343221E-2</v>
      </c>
    </row>
    <row r="2484" spans="1:9" x14ac:dyDescent="0.35">
      <c r="A2484" s="33">
        <v>45382</v>
      </c>
      <c r="B2484" s="34"/>
      <c r="C2484" s="34" t="s">
        <v>1780</v>
      </c>
      <c r="D2484" s="35" t="s">
        <v>15</v>
      </c>
      <c r="E2484" s="35" t="s">
        <v>27</v>
      </c>
      <c r="F2484" s="36">
        <v>10.901</v>
      </c>
      <c r="G2484" s="37">
        <v>506.9</v>
      </c>
      <c r="H2484" s="38">
        <f t="shared" si="76"/>
        <v>487.86</v>
      </c>
      <c r="I2484" s="39">
        <f t="shared" si="77"/>
        <v>3.9027589882343221E-2</v>
      </c>
    </row>
    <row r="2485" spans="1:9" x14ac:dyDescent="0.35">
      <c r="A2485" s="33">
        <v>45384</v>
      </c>
      <c r="B2485" s="34"/>
      <c r="C2485" s="34" t="s">
        <v>1781</v>
      </c>
      <c r="D2485" s="35" t="s">
        <v>15</v>
      </c>
      <c r="E2485" s="35" t="s">
        <v>27</v>
      </c>
      <c r="F2485" s="36">
        <v>10.901</v>
      </c>
      <c r="G2485" s="37">
        <v>506.9</v>
      </c>
      <c r="H2485" s="38">
        <f t="shared" si="76"/>
        <v>487.86</v>
      </c>
      <c r="I2485" s="39">
        <f t="shared" si="77"/>
        <v>3.9027589882343221E-2</v>
      </c>
    </row>
    <row r="2486" spans="1:9" x14ac:dyDescent="0.35">
      <c r="A2486" s="33">
        <v>45385</v>
      </c>
      <c r="B2486" s="34"/>
      <c r="C2486" s="34" t="s">
        <v>1781</v>
      </c>
      <c r="D2486" s="35" t="s">
        <v>15</v>
      </c>
      <c r="E2486" s="35" t="s">
        <v>27</v>
      </c>
      <c r="F2486" s="36">
        <v>10.901</v>
      </c>
      <c r="G2486" s="37">
        <v>506.9</v>
      </c>
      <c r="H2486" s="38">
        <f t="shared" si="76"/>
        <v>487.86</v>
      </c>
      <c r="I2486" s="39">
        <f t="shared" si="77"/>
        <v>3.9027589882343221E-2</v>
      </c>
    </row>
    <row r="2487" spans="1:9" x14ac:dyDescent="0.35">
      <c r="A2487" s="33">
        <v>45386</v>
      </c>
      <c r="B2487" s="34"/>
      <c r="C2487" s="34" t="s">
        <v>1782</v>
      </c>
      <c r="D2487" s="35" t="s">
        <v>15</v>
      </c>
      <c r="E2487" s="35" t="s">
        <v>27</v>
      </c>
      <c r="F2487" s="36">
        <v>10.901</v>
      </c>
      <c r="G2487" s="37">
        <v>506.9</v>
      </c>
      <c r="H2487" s="38">
        <f t="shared" si="76"/>
        <v>487.86</v>
      </c>
      <c r="I2487" s="39">
        <f t="shared" si="77"/>
        <v>3.9027589882343221E-2</v>
      </c>
    </row>
    <row r="2488" spans="1:9" x14ac:dyDescent="0.35">
      <c r="A2488" s="33">
        <v>45388</v>
      </c>
      <c r="B2488" s="34"/>
      <c r="C2488" s="34" t="s">
        <v>1783</v>
      </c>
      <c r="D2488" s="35" t="s">
        <v>15</v>
      </c>
      <c r="E2488" s="35" t="s">
        <v>18</v>
      </c>
      <c r="F2488" s="36">
        <v>10.901</v>
      </c>
      <c r="G2488" s="37">
        <v>506.9</v>
      </c>
      <c r="H2488" s="38">
        <f t="shared" si="76"/>
        <v>487.86</v>
      </c>
      <c r="I2488" s="39">
        <f t="shared" si="77"/>
        <v>3.9027589882343221E-2</v>
      </c>
    </row>
    <row r="2489" spans="1:9" x14ac:dyDescent="0.35">
      <c r="A2489" s="33">
        <v>45389</v>
      </c>
      <c r="B2489" s="34"/>
      <c r="C2489" s="34" t="s">
        <v>1734</v>
      </c>
      <c r="D2489" s="35" t="s">
        <v>15</v>
      </c>
      <c r="E2489" s="35" t="s">
        <v>114</v>
      </c>
      <c r="F2489" s="36">
        <v>65.883200000000002</v>
      </c>
      <c r="G2489" s="37">
        <v>3063.57</v>
      </c>
      <c r="H2489" s="38">
        <f t="shared" si="76"/>
        <v>2840.38</v>
      </c>
      <c r="I2489" s="39">
        <f t="shared" si="77"/>
        <v>7.8577514276258822E-2</v>
      </c>
    </row>
    <row r="2490" spans="1:9" x14ac:dyDescent="0.35">
      <c r="A2490" s="33">
        <v>45390</v>
      </c>
      <c r="B2490" s="34"/>
      <c r="C2490" s="34" t="s">
        <v>1735</v>
      </c>
      <c r="D2490" s="35" t="s">
        <v>15</v>
      </c>
      <c r="E2490" s="35" t="s">
        <v>18</v>
      </c>
      <c r="F2490" s="36">
        <v>10.901</v>
      </c>
      <c r="G2490" s="37">
        <v>506.9</v>
      </c>
      <c r="H2490" s="38">
        <f t="shared" si="76"/>
        <v>487.86</v>
      </c>
      <c r="I2490" s="39">
        <f t="shared" si="77"/>
        <v>3.9027589882343221E-2</v>
      </c>
    </row>
    <row r="2491" spans="1:9" x14ac:dyDescent="0.35">
      <c r="A2491" s="33">
        <v>45391</v>
      </c>
      <c r="B2491" s="34"/>
      <c r="C2491" s="34" t="s">
        <v>1784</v>
      </c>
      <c r="D2491" s="35" t="s">
        <v>15</v>
      </c>
      <c r="E2491" s="35" t="s">
        <v>27</v>
      </c>
      <c r="F2491" s="36">
        <v>10.901</v>
      </c>
      <c r="G2491" s="37">
        <v>506.9</v>
      </c>
      <c r="H2491" s="38">
        <f t="shared" si="76"/>
        <v>487.86</v>
      </c>
      <c r="I2491" s="39">
        <f t="shared" si="77"/>
        <v>3.9027589882343221E-2</v>
      </c>
    </row>
    <row r="2492" spans="1:9" x14ac:dyDescent="0.35">
      <c r="A2492" s="33">
        <v>45392</v>
      </c>
      <c r="B2492" s="34"/>
      <c r="C2492" s="34" t="s">
        <v>1785</v>
      </c>
      <c r="D2492" s="35" t="s">
        <v>15</v>
      </c>
      <c r="E2492" s="35" t="s">
        <v>27</v>
      </c>
      <c r="F2492" s="36">
        <v>10.901</v>
      </c>
      <c r="G2492" s="37">
        <v>506.9</v>
      </c>
      <c r="H2492" s="38">
        <f t="shared" si="76"/>
        <v>487.86</v>
      </c>
      <c r="I2492" s="39">
        <f t="shared" si="77"/>
        <v>3.9027589882343221E-2</v>
      </c>
    </row>
    <row r="2493" spans="1:9" x14ac:dyDescent="0.35">
      <c r="A2493" s="33">
        <v>45393</v>
      </c>
      <c r="B2493" s="34"/>
      <c r="C2493" s="34" t="s">
        <v>1740</v>
      </c>
      <c r="D2493" s="35" t="s">
        <v>15</v>
      </c>
      <c r="E2493" s="35" t="s">
        <v>18</v>
      </c>
      <c r="F2493" s="36">
        <v>10.901</v>
      </c>
      <c r="G2493" s="37">
        <v>506.9</v>
      </c>
      <c r="H2493" s="38">
        <f t="shared" si="76"/>
        <v>487.86</v>
      </c>
      <c r="I2493" s="39">
        <f t="shared" si="77"/>
        <v>3.9027589882343221E-2</v>
      </c>
    </row>
    <row r="2494" spans="1:9" x14ac:dyDescent="0.35">
      <c r="A2494" s="33">
        <v>45398</v>
      </c>
      <c r="B2494" s="34"/>
      <c r="C2494" s="34" t="s">
        <v>1786</v>
      </c>
      <c r="D2494" s="35" t="s">
        <v>15</v>
      </c>
      <c r="E2494" s="35" t="s">
        <v>18</v>
      </c>
      <c r="F2494" s="36">
        <v>10.901</v>
      </c>
      <c r="G2494" s="37">
        <v>506.9</v>
      </c>
      <c r="H2494" s="38">
        <f t="shared" si="76"/>
        <v>487.86</v>
      </c>
      <c r="I2494" s="39">
        <f t="shared" si="77"/>
        <v>3.9027589882343221E-2</v>
      </c>
    </row>
    <row r="2495" spans="1:9" x14ac:dyDescent="0.35">
      <c r="A2495" s="33">
        <v>45500</v>
      </c>
      <c r="B2495" s="34"/>
      <c r="C2495" s="34" t="s">
        <v>1787</v>
      </c>
      <c r="D2495" s="35" t="s">
        <v>15</v>
      </c>
      <c r="E2495" s="35" t="s">
        <v>27</v>
      </c>
      <c r="F2495" s="36">
        <v>24.710599999999999</v>
      </c>
      <c r="G2495" s="37">
        <v>1149.04</v>
      </c>
      <c r="H2495" s="38">
        <f t="shared" si="76"/>
        <v>1139.22</v>
      </c>
      <c r="I2495" s="39">
        <f t="shared" si="77"/>
        <v>8.6199329365705801E-3</v>
      </c>
    </row>
    <row r="2496" spans="1:9" x14ac:dyDescent="0.35">
      <c r="A2496" s="33">
        <v>45505</v>
      </c>
      <c r="B2496" s="34"/>
      <c r="C2496" s="34" t="s">
        <v>1787</v>
      </c>
      <c r="D2496" s="35" t="s">
        <v>15</v>
      </c>
      <c r="E2496" s="35" t="s">
        <v>27</v>
      </c>
      <c r="F2496" s="36">
        <v>24.710599999999999</v>
      </c>
      <c r="G2496" s="37">
        <v>1149.04</v>
      </c>
      <c r="H2496" s="38">
        <f t="shared" si="76"/>
        <v>1139.22</v>
      </c>
      <c r="I2496" s="39">
        <f t="shared" si="77"/>
        <v>8.6199329365705801E-3</v>
      </c>
    </row>
    <row r="2497" spans="1:9" x14ac:dyDescent="0.35">
      <c r="A2497" s="33">
        <v>45520</v>
      </c>
      <c r="B2497" s="34"/>
      <c r="C2497" s="34" t="s">
        <v>1788</v>
      </c>
      <c r="D2497" s="35" t="s">
        <v>22</v>
      </c>
      <c r="E2497" s="35" t="s">
        <v>20</v>
      </c>
      <c r="F2497" s="36"/>
      <c r="G2497" s="37"/>
      <c r="H2497" s="38">
        <f t="shared" si="76"/>
        <v>0</v>
      </c>
      <c r="I2497" s="39">
        <f t="shared" si="77"/>
        <v>0</v>
      </c>
    </row>
    <row r="2498" spans="1:9" x14ac:dyDescent="0.35">
      <c r="A2498" s="33">
        <v>45541</v>
      </c>
      <c r="B2498" s="34"/>
      <c r="C2498" s="34" t="s">
        <v>1789</v>
      </c>
      <c r="D2498" s="35" t="s">
        <v>15</v>
      </c>
      <c r="E2498" s="35" t="s">
        <v>18</v>
      </c>
      <c r="F2498" s="36">
        <v>24.710599999999999</v>
      </c>
      <c r="G2498" s="37">
        <v>1149.04</v>
      </c>
      <c r="H2498" s="38">
        <f t="shared" si="76"/>
        <v>1139.22</v>
      </c>
      <c r="I2498" s="39">
        <f t="shared" si="77"/>
        <v>8.6199329365705801E-3</v>
      </c>
    </row>
    <row r="2499" spans="1:9" x14ac:dyDescent="0.35">
      <c r="A2499" s="33">
        <v>45560</v>
      </c>
      <c r="B2499" s="34"/>
      <c r="C2499" s="34" t="s">
        <v>1790</v>
      </c>
      <c r="D2499" s="35" t="s">
        <v>15</v>
      </c>
      <c r="E2499" s="35" t="s">
        <v>27</v>
      </c>
      <c r="F2499" s="36">
        <v>24.710599999999999</v>
      </c>
      <c r="G2499" s="37">
        <v>1149.04</v>
      </c>
      <c r="H2499" s="38">
        <f t="shared" si="76"/>
        <v>1139.22</v>
      </c>
      <c r="I2499" s="39">
        <f t="shared" si="77"/>
        <v>8.6199329365705801E-3</v>
      </c>
    </row>
    <row r="2500" spans="1:9" x14ac:dyDescent="0.35">
      <c r="A2500" s="33">
        <v>45900</v>
      </c>
      <c r="B2500" s="34"/>
      <c r="C2500" s="34" t="s">
        <v>1791</v>
      </c>
      <c r="D2500" s="35" t="s">
        <v>15</v>
      </c>
      <c r="E2500" s="35" t="s">
        <v>27</v>
      </c>
      <c r="F2500" s="36">
        <v>8.2805</v>
      </c>
      <c r="G2500" s="37">
        <v>385.04</v>
      </c>
      <c r="H2500" s="38">
        <f t="shared" si="76"/>
        <v>369.9</v>
      </c>
      <c r="I2500" s="39">
        <f t="shared" si="77"/>
        <v>4.0929981075966598E-2</v>
      </c>
    </row>
    <row r="2501" spans="1:9" x14ac:dyDescent="0.35">
      <c r="A2501" s="33">
        <v>45905</v>
      </c>
      <c r="B2501" s="34"/>
      <c r="C2501" s="34" t="s">
        <v>1792</v>
      </c>
      <c r="D2501" s="35" t="s">
        <v>15</v>
      </c>
      <c r="E2501" s="35" t="s">
        <v>27</v>
      </c>
      <c r="F2501" s="36">
        <v>10.901</v>
      </c>
      <c r="G2501" s="37">
        <v>506.9</v>
      </c>
      <c r="H2501" s="38">
        <f t="shared" si="76"/>
        <v>487.86</v>
      </c>
      <c r="I2501" s="39">
        <f t="shared" si="77"/>
        <v>3.9027589882343221E-2</v>
      </c>
    </row>
    <row r="2502" spans="1:9" x14ac:dyDescent="0.35">
      <c r="A2502" s="33">
        <v>45910</v>
      </c>
      <c r="B2502" s="34"/>
      <c r="C2502" s="34" t="s">
        <v>1793</v>
      </c>
      <c r="D2502" s="35" t="s">
        <v>15</v>
      </c>
      <c r="E2502" s="35" t="s">
        <v>27</v>
      </c>
      <c r="F2502" s="36">
        <v>10.901</v>
      </c>
      <c r="G2502" s="37">
        <v>506.9</v>
      </c>
      <c r="H2502" s="38">
        <f t="shared" si="76"/>
        <v>487.86</v>
      </c>
      <c r="I2502" s="39">
        <f t="shared" si="77"/>
        <v>3.9027589882343221E-2</v>
      </c>
    </row>
    <row r="2503" spans="1:9" x14ac:dyDescent="0.35">
      <c r="A2503" s="33">
        <v>45915</v>
      </c>
      <c r="B2503" s="34"/>
      <c r="C2503" s="34" t="s">
        <v>1794</v>
      </c>
      <c r="D2503" s="35" t="s">
        <v>15</v>
      </c>
      <c r="E2503" s="35" t="s">
        <v>27</v>
      </c>
      <c r="F2503" s="36">
        <v>10.901</v>
      </c>
      <c r="G2503" s="37">
        <v>506.9</v>
      </c>
      <c r="H2503" s="38">
        <f t="shared" si="76"/>
        <v>487.86</v>
      </c>
      <c r="I2503" s="39">
        <f t="shared" si="77"/>
        <v>3.9027589882343221E-2</v>
      </c>
    </row>
    <row r="2504" spans="1:9" x14ac:dyDescent="0.35">
      <c r="A2504" s="33">
        <v>45990</v>
      </c>
      <c r="B2504" s="34"/>
      <c r="C2504" s="34" t="s">
        <v>1795</v>
      </c>
      <c r="D2504" s="35" t="s">
        <v>15</v>
      </c>
      <c r="E2504" s="35" t="s">
        <v>27</v>
      </c>
      <c r="F2504" s="36">
        <v>24.710599999999999</v>
      </c>
      <c r="G2504" s="37">
        <v>1149.04</v>
      </c>
      <c r="H2504" s="38">
        <f t="shared" si="76"/>
        <v>1139.22</v>
      </c>
      <c r="I2504" s="39">
        <f t="shared" si="77"/>
        <v>8.6199329365705801E-3</v>
      </c>
    </row>
    <row r="2505" spans="1:9" x14ac:dyDescent="0.35">
      <c r="A2505" s="33">
        <v>46020</v>
      </c>
      <c r="B2505" s="34"/>
      <c r="C2505" s="34" t="s">
        <v>1796</v>
      </c>
      <c r="D2505" s="35" t="s">
        <v>15</v>
      </c>
      <c r="E2505" s="35" t="s">
        <v>27</v>
      </c>
      <c r="F2505" s="36">
        <v>24.710599999999999</v>
      </c>
      <c r="G2505" s="37">
        <v>1149.04</v>
      </c>
      <c r="H2505" s="38">
        <f t="shared" si="76"/>
        <v>1139.22</v>
      </c>
      <c r="I2505" s="39">
        <f t="shared" si="77"/>
        <v>8.6199329365705801E-3</v>
      </c>
    </row>
    <row r="2506" spans="1:9" x14ac:dyDescent="0.35">
      <c r="A2506" s="33">
        <v>46030</v>
      </c>
      <c r="B2506" s="34"/>
      <c r="C2506" s="34" t="s">
        <v>1797</v>
      </c>
      <c r="D2506" s="35" t="s">
        <v>15</v>
      </c>
      <c r="E2506" s="35" t="s">
        <v>27</v>
      </c>
      <c r="F2506" s="36">
        <v>10.901</v>
      </c>
      <c r="G2506" s="37">
        <v>506.9</v>
      </c>
      <c r="H2506" s="38">
        <f t="shared" si="76"/>
        <v>487.86</v>
      </c>
      <c r="I2506" s="39">
        <f t="shared" si="77"/>
        <v>3.9027589882343221E-2</v>
      </c>
    </row>
    <row r="2507" spans="1:9" x14ac:dyDescent="0.35">
      <c r="A2507" s="33">
        <v>46040</v>
      </c>
      <c r="B2507" s="34"/>
      <c r="C2507" s="34" t="s">
        <v>1798</v>
      </c>
      <c r="D2507" s="35" t="s">
        <v>15</v>
      </c>
      <c r="E2507" s="35" t="s">
        <v>27</v>
      </c>
      <c r="F2507" s="36">
        <v>10.901</v>
      </c>
      <c r="G2507" s="37">
        <v>506.9</v>
      </c>
      <c r="H2507" s="38">
        <f t="shared" si="76"/>
        <v>487.86</v>
      </c>
      <c r="I2507" s="39">
        <f t="shared" si="77"/>
        <v>3.9027589882343221E-2</v>
      </c>
    </row>
    <row r="2508" spans="1:9" x14ac:dyDescent="0.35">
      <c r="A2508" s="33">
        <v>46045</v>
      </c>
      <c r="B2508" s="34"/>
      <c r="C2508" s="34" t="s">
        <v>1798</v>
      </c>
      <c r="D2508" s="35" t="s">
        <v>15</v>
      </c>
      <c r="E2508" s="35" t="s">
        <v>27</v>
      </c>
      <c r="F2508" s="36">
        <v>24.710599999999999</v>
      </c>
      <c r="G2508" s="37">
        <v>1149.04</v>
      </c>
      <c r="H2508" s="38">
        <f t="shared" ref="H2508:H2571" si="78">IF(ISERROR(VLOOKUP(A2508,Rates2018,8,FALSE)),0,VLOOKUP(A2508,Rates2018,8,FALSE))</f>
        <v>1139.22</v>
      </c>
      <c r="I2508" s="39">
        <f t="shared" si="77"/>
        <v>8.6199329365705801E-3</v>
      </c>
    </row>
    <row r="2509" spans="1:9" x14ac:dyDescent="0.35">
      <c r="A2509" s="33">
        <v>46050</v>
      </c>
      <c r="B2509" s="34"/>
      <c r="C2509" s="34" t="s">
        <v>1799</v>
      </c>
      <c r="D2509" s="35" t="s">
        <v>15</v>
      </c>
      <c r="E2509" s="35" t="s">
        <v>27</v>
      </c>
      <c r="F2509" s="36">
        <v>8.2805</v>
      </c>
      <c r="G2509" s="37">
        <v>385.04</v>
      </c>
      <c r="H2509" s="38">
        <f t="shared" si="78"/>
        <v>369.9</v>
      </c>
      <c r="I2509" s="39">
        <f t="shared" ref="I2509:I2572" si="79">IFERROR((G2509-H2509)/H2509,0)</f>
        <v>4.0929981075966598E-2</v>
      </c>
    </row>
    <row r="2510" spans="1:9" x14ac:dyDescent="0.35">
      <c r="A2510" s="33">
        <v>46060</v>
      </c>
      <c r="B2510" s="34"/>
      <c r="C2510" s="34" t="s">
        <v>1798</v>
      </c>
      <c r="D2510" s="35" t="s">
        <v>15</v>
      </c>
      <c r="E2510" s="35" t="s">
        <v>27</v>
      </c>
      <c r="F2510" s="36">
        <v>24.710599999999999</v>
      </c>
      <c r="G2510" s="37">
        <v>1149.04</v>
      </c>
      <c r="H2510" s="38">
        <f t="shared" si="78"/>
        <v>1139.22</v>
      </c>
      <c r="I2510" s="39">
        <f t="shared" si="79"/>
        <v>8.6199329365705801E-3</v>
      </c>
    </row>
    <row r="2511" spans="1:9" x14ac:dyDescent="0.35">
      <c r="A2511" s="33">
        <v>46070</v>
      </c>
      <c r="B2511" s="34"/>
      <c r="C2511" s="34" t="s">
        <v>1800</v>
      </c>
      <c r="D2511" s="35" t="s">
        <v>15</v>
      </c>
      <c r="E2511" s="35" t="s">
        <v>18</v>
      </c>
      <c r="F2511" s="36">
        <v>24.710599999999999</v>
      </c>
      <c r="G2511" s="37">
        <v>1149.04</v>
      </c>
      <c r="H2511" s="38">
        <f t="shared" si="78"/>
        <v>1139.22</v>
      </c>
      <c r="I2511" s="39">
        <f t="shared" si="79"/>
        <v>8.6199329365705801E-3</v>
      </c>
    </row>
    <row r="2512" spans="1:9" x14ac:dyDescent="0.35">
      <c r="A2512" s="33">
        <v>46080</v>
      </c>
      <c r="B2512" s="34"/>
      <c r="C2512" s="34" t="s">
        <v>1801</v>
      </c>
      <c r="D2512" s="35" t="s">
        <v>15</v>
      </c>
      <c r="E2512" s="35" t="s">
        <v>27</v>
      </c>
      <c r="F2512" s="36">
        <v>24.710599999999999</v>
      </c>
      <c r="G2512" s="37">
        <v>1149.04</v>
      </c>
      <c r="H2512" s="38">
        <f t="shared" si="78"/>
        <v>1139.22</v>
      </c>
      <c r="I2512" s="39">
        <f t="shared" si="79"/>
        <v>8.6199329365705801E-3</v>
      </c>
    </row>
    <row r="2513" spans="1:9" x14ac:dyDescent="0.35">
      <c r="A2513" s="33">
        <v>46083</v>
      </c>
      <c r="B2513" s="34"/>
      <c r="C2513" s="34" t="s">
        <v>1802</v>
      </c>
      <c r="D2513" s="35" t="s">
        <v>15</v>
      </c>
      <c r="E2513" s="35" t="s">
        <v>51</v>
      </c>
      <c r="F2513" s="36">
        <v>2.5577000000000001</v>
      </c>
      <c r="G2513" s="37">
        <v>118.93</v>
      </c>
      <c r="H2513" s="38">
        <f t="shared" si="78"/>
        <v>119.58</v>
      </c>
      <c r="I2513" s="39">
        <f t="shared" si="79"/>
        <v>-5.4356915872218721E-3</v>
      </c>
    </row>
    <row r="2514" spans="1:9" x14ac:dyDescent="0.35">
      <c r="A2514" s="33">
        <v>46200</v>
      </c>
      <c r="B2514" s="34"/>
      <c r="C2514" s="34" t="s">
        <v>1803</v>
      </c>
      <c r="D2514" s="35" t="s">
        <v>15</v>
      </c>
      <c r="E2514" s="35" t="s">
        <v>27</v>
      </c>
      <c r="F2514" s="36">
        <v>24.710599999999999</v>
      </c>
      <c r="G2514" s="37">
        <v>1149.04</v>
      </c>
      <c r="H2514" s="38">
        <f t="shared" si="78"/>
        <v>1139.22</v>
      </c>
      <c r="I2514" s="39">
        <f t="shared" si="79"/>
        <v>8.6199329365705801E-3</v>
      </c>
    </row>
    <row r="2515" spans="1:9" x14ac:dyDescent="0.35">
      <c r="A2515" s="33">
        <v>46220</v>
      </c>
      <c r="B2515" s="34"/>
      <c r="C2515" s="34" t="s">
        <v>1804</v>
      </c>
      <c r="D2515" s="35" t="s">
        <v>15</v>
      </c>
      <c r="E2515" s="35" t="s">
        <v>27</v>
      </c>
      <c r="F2515" s="36">
        <v>10.901</v>
      </c>
      <c r="G2515" s="37">
        <v>506.9</v>
      </c>
      <c r="H2515" s="38">
        <f t="shared" si="78"/>
        <v>487.86</v>
      </c>
      <c r="I2515" s="39">
        <f t="shared" si="79"/>
        <v>3.9027589882343221E-2</v>
      </c>
    </row>
    <row r="2516" spans="1:9" x14ac:dyDescent="0.35">
      <c r="A2516" s="33">
        <v>46221</v>
      </c>
      <c r="B2516" s="34"/>
      <c r="C2516" s="34" t="s">
        <v>1805</v>
      </c>
      <c r="D2516" s="35" t="s">
        <v>15</v>
      </c>
      <c r="E2516" s="35" t="s">
        <v>16</v>
      </c>
      <c r="F2516" s="36"/>
      <c r="G2516" s="37">
        <v>188.69</v>
      </c>
      <c r="H2516" s="38">
        <f t="shared" si="78"/>
        <v>180</v>
      </c>
      <c r="I2516" s="39">
        <f t="shared" si="79"/>
        <v>4.8277777777777767E-2</v>
      </c>
    </row>
    <row r="2517" spans="1:9" x14ac:dyDescent="0.35">
      <c r="A2517" s="33">
        <v>46230</v>
      </c>
      <c r="B2517" s="34"/>
      <c r="C2517" s="34" t="s">
        <v>1806</v>
      </c>
      <c r="D2517" s="35" t="s">
        <v>15</v>
      </c>
      <c r="E2517" s="35" t="s">
        <v>27</v>
      </c>
      <c r="F2517" s="36">
        <v>24.710599999999999</v>
      </c>
      <c r="G2517" s="37">
        <v>1149.04</v>
      </c>
      <c r="H2517" s="38">
        <f t="shared" si="78"/>
        <v>1139.22</v>
      </c>
      <c r="I2517" s="39">
        <f t="shared" si="79"/>
        <v>8.6199329365705801E-3</v>
      </c>
    </row>
    <row r="2518" spans="1:9" x14ac:dyDescent="0.35">
      <c r="A2518" s="33">
        <v>46250</v>
      </c>
      <c r="B2518" s="34"/>
      <c r="C2518" s="34" t="s">
        <v>1807</v>
      </c>
      <c r="D2518" s="35" t="s">
        <v>15</v>
      </c>
      <c r="E2518" s="35" t="s">
        <v>27</v>
      </c>
      <c r="F2518" s="36">
        <v>24.710599999999999</v>
      </c>
      <c r="G2518" s="37">
        <v>1149.04</v>
      </c>
      <c r="H2518" s="38">
        <f t="shared" si="78"/>
        <v>1139.22</v>
      </c>
      <c r="I2518" s="39">
        <f t="shared" si="79"/>
        <v>8.6199329365705801E-3</v>
      </c>
    </row>
    <row r="2519" spans="1:9" x14ac:dyDescent="0.35">
      <c r="A2519" s="33">
        <v>46255</v>
      </c>
      <c r="B2519" s="34"/>
      <c r="C2519" s="34" t="s">
        <v>1808</v>
      </c>
      <c r="D2519" s="35" t="s">
        <v>15</v>
      </c>
      <c r="E2519" s="35" t="s">
        <v>27</v>
      </c>
      <c r="F2519" s="36">
        <v>24.710599999999999</v>
      </c>
      <c r="G2519" s="37">
        <v>1149.04</v>
      </c>
      <c r="H2519" s="38">
        <f t="shared" si="78"/>
        <v>1139.22</v>
      </c>
      <c r="I2519" s="39">
        <f t="shared" si="79"/>
        <v>8.6199329365705801E-3</v>
      </c>
    </row>
    <row r="2520" spans="1:9" x14ac:dyDescent="0.35">
      <c r="A2520" s="33">
        <v>46257</v>
      </c>
      <c r="B2520" s="34"/>
      <c r="C2520" s="34" t="s">
        <v>1809</v>
      </c>
      <c r="D2520" s="35" t="s">
        <v>15</v>
      </c>
      <c r="E2520" s="35" t="s">
        <v>27</v>
      </c>
      <c r="F2520" s="36">
        <v>24.710599999999999</v>
      </c>
      <c r="G2520" s="37">
        <v>1149.04</v>
      </c>
      <c r="H2520" s="38">
        <f t="shared" si="78"/>
        <v>1139.22</v>
      </c>
      <c r="I2520" s="39">
        <f t="shared" si="79"/>
        <v>8.6199329365705801E-3</v>
      </c>
    </row>
    <row r="2521" spans="1:9" x14ac:dyDescent="0.35">
      <c r="A2521" s="33">
        <v>46258</v>
      </c>
      <c r="B2521" s="34"/>
      <c r="C2521" s="34" t="s">
        <v>1810</v>
      </c>
      <c r="D2521" s="35" t="s">
        <v>15</v>
      </c>
      <c r="E2521" s="35" t="s">
        <v>27</v>
      </c>
      <c r="F2521" s="36">
        <v>24.710599999999999</v>
      </c>
      <c r="G2521" s="37">
        <v>1149.04</v>
      </c>
      <c r="H2521" s="38">
        <f t="shared" si="78"/>
        <v>1139.22</v>
      </c>
      <c r="I2521" s="39">
        <f t="shared" si="79"/>
        <v>8.6199329365705801E-3</v>
      </c>
    </row>
    <row r="2522" spans="1:9" x14ac:dyDescent="0.35">
      <c r="A2522" s="33">
        <v>46260</v>
      </c>
      <c r="B2522" s="34"/>
      <c r="C2522" s="34" t="s">
        <v>1811</v>
      </c>
      <c r="D2522" s="35" t="s">
        <v>15</v>
      </c>
      <c r="E2522" s="35" t="s">
        <v>27</v>
      </c>
      <c r="F2522" s="36">
        <v>24.710599999999999</v>
      </c>
      <c r="G2522" s="37">
        <v>1149.04</v>
      </c>
      <c r="H2522" s="38">
        <f t="shared" si="78"/>
        <v>1139.22</v>
      </c>
      <c r="I2522" s="39">
        <f t="shared" si="79"/>
        <v>8.6199329365705801E-3</v>
      </c>
    </row>
    <row r="2523" spans="1:9" x14ac:dyDescent="0.35">
      <c r="A2523" s="33">
        <v>46261</v>
      </c>
      <c r="B2523" s="34"/>
      <c r="C2523" s="34" t="s">
        <v>1812</v>
      </c>
      <c r="D2523" s="35" t="s">
        <v>15</v>
      </c>
      <c r="E2523" s="35" t="s">
        <v>27</v>
      </c>
      <c r="F2523" s="36">
        <v>24.710599999999999</v>
      </c>
      <c r="G2523" s="37">
        <v>1149.04</v>
      </c>
      <c r="H2523" s="38">
        <f t="shared" si="78"/>
        <v>1139.22</v>
      </c>
      <c r="I2523" s="39">
        <f t="shared" si="79"/>
        <v>8.6199329365705801E-3</v>
      </c>
    </row>
    <row r="2524" spans="1:9" x14ac:dyDescent="0.35">
      <c r="A2524" s="33">
        <v>46262</v>
      </c>
      <c r="B2524" s="34"/>
      <c r="C2524" s="34" t="s">
        <v>1813</v>
      </c>
      <c r="D2524" s="35" t="s">
        <v>15</v>
      </c>
      <c r="E2524" s="35" t="s">
        <v>27</v>
      </c>
      <c r="F2524" s="36">
        <v>24.710599999999999</v>
      </c>
      <c r="G2524" s="37">
        <v>1149.04</v>
      </c>
      <c r="H2524" s="38">
        <f t="shared" si="78"/>
        <v>1139.22</v>
      </c>
      <c r="I2524" s="39">
        <f t="shared" si="79"/>
        <v>8.6199329365705801E-3</v>
      </c>
    </row>
    <row r="2525" spans="1:9" x14ac:dyDescent="0.35">
      <c r="A2525" s="33">
        <v>46270</v>
      </c>
      <c r="B2525" s="34"/>
      <c r="C2525" s="34" t="s">
        <v>1814</v>
      </c>
      <c r="D2525" s="35" t="s">
        <v>15</v>
      </c>
      <c r="E2525" s="35" t="s">
        <v>27</v>
      </c>
      <c r="F2525" s="36">
        <v>24.710599999999999</v>
      </c>
      <c r="G2525" s="37">
        <v>1149.04</v>
      </c>
      <c r="H2525" s="38">
        <f t="shared" si="78"/>
        <v>1139.22</v>
      </c>
      <c r="I2525" s="39">
        <f t="shared" si="79"/>
        <v>8.6199329365705801E-3</v>
      </c>
    </row>
    <row r="2526" spans="1:9" x14ac:dyDescent="0.35">
      <c r="A2526" s="33">
        <v>46275</v>
      </c>
      <c r="B2526" s="34"/>
      <c r="C2526" s="34" t="s">
        <v>1815</v>
      </c>
      <c r="D2526" s="35" t="s">
        <v>15</v>
      </c>
      <c r="E2526" s="35" t="s">
        <v>27</v>
      </c>
      <c r="F2526" s="36">
        <v>24.710599999999999</v>
      </c>
      <c r="G2526" s="37">
        <v>1149.04</v>
      </c>
      <c r="H2526" s="38">
        <f t="shared" si="78"/>
        <v>1139.22</v>
      </c>
      <c r="I2526" s="39">
        <f t="shared" si="79"/>
        <v>8.6199329365705801E-3</v>
      </c>
    </row>
    <row r="2527" spans="1:9" x14ac:dyDescent="0.35">
      <c r="A2527" s="33">
        <v>46280</v>
      </c>
      <c r="B2527" s="34"/>
      <c r="C2527" s="34" t="s">
        <v>1816</v>
      </c>
      <c r="D2527" s="35" t="s">
        <v>15</v>
      </c>
      <c r="E2527" s="35" t="s">
        <v>27</v>
      </c>
      <c r="F2527" s="36">
        <v>24.710599999999999</v>
      </c>
      <c r="G2527" s="37">
        <v>1149.04</v>
      </c>
      <c r="H2527" s="38">
        <f t="shared" si="78"/>
        <v>1139.22</v>
      </c>
      <c r="I2527" s="39">
        <f t="shared" si="79"/>
        <v>8.6199329365705801E-3</v>
      </c>
    </row>
    <row r="2528" spans="1:9" x14ac:dyDescent="0.35">
      <c r="A2528" s="33">
        <v>46285</v>
      </c>
      <c r="B2528" s="34"/>
      <c r="C2528" s="34" t="s">
        <v>1817</v>
      </c>
      <c r="D2528" s="35" t="s">
        <v>15</v>
      </c>
      <c r="E2528" s="35" t="s">
        <v>27</v>
      </c>
      <c r="F2528" s="36">
        <v>24.710599999999999</v>
      </c>
      <c r="G2528" s="37">
        <v>1149.04</v>
      </c>
      <c r="H2528" s="38">
        <f t="shared" si="78"/>
        <v>1139.22</v>
      </c>
      <c r="I2528" s="39">
        <f t="shared" si="79"/>
        <v>8.6199329365705801E-3</v>
      </c>
    </row>
    <row r="2529" spans="1:9" x14ac:dyDescent="0.35">
      <c r="A2529" s="33">
        <v>46288</v>
      </c>
      <c r="B2529" s="34"/>
      <c r="C2529" s="34" t="s">
        <v>1818</v>
      </c>
      <c r="D2529" s="35" t="s">
        <v>15</v>
      </c>
      <c r="E2529" s="35" t="s">
        <v>27</v>
      </c>
      <c r="F2529" s="36">
        <v>24.710599999999999</v>
      </c>
      <c r="G2529" s="37">
        <v>1149.04</v>
      </c>
      <c r="H2529" s="38">
        <f t="shared" si="78"/>
        <v>1139.22</v>
      </c>
      <c r="I2529" s="39">
        <f t="shared" si="79"/>
        <v>8.6199329365705801E-3</v>
      </c>
    </row>
    <row r="2530" spans="1:9" x14ac:dyDescent="0.35">
      <c r="A2530" s="33">
        <v>46320</v>
      </c>
      <c r="B2530" s="34"/>
      <c r="C2530" s="34" t="s">
        <v>1819</v>
      </c>
      <c r="D2530" s="35" t="s">
        <v>15</v>
      </c>
      <c r="E2530" s="35" t="s">
        <v>16</v>
      </c>
      <c r="F2530" s="36"/>
      <c r="G2530" s="37">
        <v>129.28</v>
      </c>
      <c r="H2530" s="38">
        <f t="shared" si="78"/>
        <v>121.68</v>
      </c>
      <c r="I2530" s="39">
        <f t="shared" si="79"/>
        <v>6.2458908612754716E-2</v>
      </c>
    </row>
    <row r="2531" spans="1:9" x14ac:dyDescent="0.35">
      <c r="A2531" s="33">
        <v>46500</v>
      </c>
      <c r="B2531" s="34"/>
      <c r="C2531" s="34" t="s">
        <v>1820</v>
      </c>
      <c r="D2531" s="35" t="s">
        <v>15</v>
      </c>
      <c r="E2531" s="35" t="s">
        <v>16</v>
      </c>
      <c r="F2531" s="36"/>
      <c r="G2531" s="37">
        <v>217.5</v>
      </c>
      <c r="H2531" s="38">
        <f t="shared" si="78"/>
        <v>135</v>
      </c>
      <c r="I2531" s="39">
        <f t="shared" si="79"/>
        <v>0.61111111111111116</v>
      </c>
    </row>
    <row r="2532" spans="1:9" x14ac:dyDescent="0.35">
      <c r="A2532" s="33">
        <v>46505</v>
      </c>
      <c r="B2532" s="34"/>
      <c r="C2532" s="34" t="s">
        <v>1821</v>
      </c>
      <c r="D2532" s="35" t="s">
        <v>15</v>
      </c>
      <c r="E2532" s="35" t="s">
        <v>18</v>
      </c>
      <c r="F2532" s="36">
        <v>10.901</v>
      </c>
      <c r="G2532" s="37">
        <v>506.9</v>
      </c>
      <c r="H2532" s="38">
        <f t="shared" si="78"/>
        <v>487.86</v>
      </c>
      <c r="I2532" s="39">
        <f t="shared" si="79"/>
        <v>3.9027589882343221E-2</v>
      </c>
    </row>
    <row r="2533" spans="1:9" x14ac:dyDescent="0.35">
      <c r="A2533" s="33">
        <v>46600</v>
      </c>
      <c r="B2533" s="34"/>
      <c r="C2533" s="34" t="s">
        <v>1822</v>
      </c>
      <c r="D2533" s="35" t="s">
        <v>22</v>
      </c>
      <c r="E2533" s="35" t="s">
        <v>20</v>
      </c>
      <c r="F2533" s="36"/>
      <c r="G2533" s="37"/>
      <c r="H2533" s="38">
        <f t="shared" si="78"/>
        <v>0</v>
      </c>
      <c r="I2533" s="39">
        <f t="shared" si="79"/>
        <v>0</v>
      </c>
    </row>
    <row r="2534" spans="1:9" x14ac:dyDescent="0.35">
      <c r="A2534" s="33">
        <v>46601</v>
      </c>
      <c r="B2534" s="34"/>
      <c r="C2534" s="34" t="s">
        <v>1823</v>
      </c>
      <c r="D2534" s="35" t="s">
        <v>22</v>
      </c>
      <c r="E2534" s="35" t="s">
        <v>20</v>
      </c>
      <c r="F2534" s="36"/>
      <c r="G2534" s="37"/>
      <c r="H2534" s="38">
        <f t="shared" si="78"/>
        <v>0</v>
      </c>
      <c r="I2534" s="39">
        <f t="shared" si="79"/>
        <v>0</v>
      </c>
    </row>
    <row r="2535" spans="1:9" x14ac:dyDescent="0.35">
      <c r="A2535" s="33">
        <v>46604</v>
      </c>
      <c r="B2535" s="34"/>
      <c r="C2535" s="34" t="s">
        <v>1824</v>
      </c>
      <c r="D2535" s="35" t="s">
        <v>15</v>
      </c>
      <c r="E2535" s="35" t="s">
        <v>51</v>
      </c>
      <c r="F2535" s="36">
        <v>10.901</v>
      </c>
      <c r="G2535" s="37">
        <v>506.9</v>
      </c>
      <c r="H2535" s="38">
        <f t="shared" si="78"/>
        <v>487.86</v>
      </c>
      <c r="I2535" s="39">
        <f t="shared" si="79"/>
        <v>3.9027589882343221E-2</v>
      </c>
    </row>
    <row r="2536" spans="1:9" x14ac:dyDescent="0.35">
      <c r="A2536" s="33">
        <v>46606</v>
      </c>
      <c r="B2536" s="34"/>
      <c r="C2536" s="34" t="s">
        <v>1825</v>
      </c>
      <c r="D2536" s="35" t="s">
        <v>15</v>
      </c>
      <c r="E2536" s="35" t="s">
        <v>16</v>
      </c>
      <c r="F2536" s="36"/>
      <c r="G2536" s="37">
        <v>203.82</v>
      </c>
      <c r="H2536" s="38">
        <f t="shared" si="78"/>
        <v>184.68</v>
      </c>
      <c r="I2536" s="39">
        <f t="shared" si="79"/>
        <v>0.10363872644574391</v>
      </c>
    </row>
    <row r="2537" spans="1:9" x14ac:dyDescent="0.35">
      <c r="A2537" s="33">
        <v>46607</v>
      </c>
      <c r="B2537" s="34"/>
      <c r="C2537" s="34" t="s">
        <v>1826</v>
      </c>
      <c r="D2537" s="35" t="s">
        <v>15</v>
      </c>
      <c r="E2537" s="35" t="s">
        <v>18</v>
      </c>
      <c r="F2537" s="36">
        <v>10.901</v>
      </c>
      <c r="G2537" s="37">
        <v>506.9</v>
      </c>
      <c r="H2537" s="38">
        <f t="shared" si="78"/>
        <v>487.86</v>
      </c>
      <c r="I2537" s="39">
        <f t="shared" si="79"/>
        <v>3.9027589882343221E-2</v>
      </c>
    </row>
    <row r="2538" spans="1:9" x14ac:dyDescent="0.35">
      <c r="A2538" s="33">
        <v>46608</v>
      </c>
      <c r="B2538" s="34"/>
      <c r="C2538" s="34" t="s">
        <v>1827</v>
      </c>
      <c r="D2538" s="35" t="s">
        <v>15</v>
      </c>
      <c r="E2538" s="35" t="s">
        <v>27</v>
      </c>
      <c r="F2538" s="36">
        <v>8.2805</v>
      </c>
      <c r="G2538" s="37">
        <v>385.04</v>
      </c>
      <c r="H2538" s="38">
        <f t="shared" si="78"/>
        <v>369.9</v>
      </c>
      <c r="I2538" s="39">
        <f t="shared" si="79"/>
        <v>4.0929981075966598E-2</v>
      </c>
    </row>
    <row r="2539" spans="1:9" x14ac:dyDescent="0.35">
      <c r="A2539" s="33">
        <v>46610</v>
      </c>
      <c r="B2539" s="34"/>
      <c r="C2539" s="34" t="s">
        <v>1828</v>
      </c>
      <c r="D2539" s="35" t="s">
        <v>15</v>
      </c>
      <c r="E2539" s="35" t="s">
        <v>27</v>
      </c>
      <c r="F2539" s="36">
        <v>24.710599999999999</v>
      </c>
      <c r="G2539" s="37">
        <v>1149.04</v>
      </c>
      <c r="H2539" s="38">
        <f t="shared" si="78"/>
        <v>1139.22</v>
      </c>
      <c r="I2539" s="39">
        <f t="shared" si="79"/>
        <v>8.6199329365705801E-3</v>
      </c>
    </row>
    <row r="2540" spans="1:9" x14ac:dyDescent="0.35">
      <c r="A2540" s="33">
        <v>46611</v>
      </c>
      <c r="B2540" s="34"/>
      <c r="C2540" s="34" t="s">
        <v>1829</v>
      </c>
      <c r="D2540" s="35" t="s">
        <v>15</v>
      </c>
      <c r="E2540" s="35" t="s">
        <v>27</v>
      </c>
      <c r="F2540" s="36">
        <v>8.2805</v>
      </c>
      <c r="G2540" s="37">
        <v>385.04</v>
      </c>
      <c r="H2540" s="38">
        <f t="shared" si="78"/>
        <v>369.9</v>
      </c>
      <c r="I2540" s="39">
        <f t="shared" si="79"/>
        <v>4.0929981075966598E-2</v>
      </c>
    </row>
    <row r="2541" spans="1:9" x14ac:dyDescent="0.35">
      <c r="A2541" s="33">
        <v>46612</v>
      </c>
      <c r="B2541" s="34"/>
      <c r="C2541" s="34" t="s">
        <v>1830</v>
      </c>
      <c r="D2541" s="35" t="s">
        <v>15</v>
      </c>
      <c r="E2541" s="35" t="s">
        <v>27</v>
      </c>
      <c r="F2541" s="36">
        <v>24.710599999999999</v>
      </c>
      <c r="G2541" s="37">
        <v>1149.04</v>
      </c>
      <c r="H2541" s="38">
        <f t="shared" si="78"/>
        <v>1139.22</v>
      </c>
      <c r="I2541" s="39">
        <f t="shared" si="79"/>
        <v>8.6199329365705801E-3</v>
      </c>
    </row>
    <row r="2542" spans="1:9" x14ac:dyDescent="0.35">
      <c r="A2542" s="33">
        <v>46614</v>
      </c>
      <c r="B2542" s="34"/>
      <c r="C2542" s="34" t="s">
        <v>1831</v>
      </c>
      <c r="D2542" s="35" t="s">
        <v>15</v>
      </c>
      <c r="E2542" s="35" t="s">
        <v>16</v>
      </c>
      <c r="F2542" s="36"/>
      <c r="G2542" s="37">
        <v>103.35</v>
      </c>
      <c r="H2542" s="38">
        <f t="shared" si="78"/>
        <v>92.16</v>
      </c>
      <c r="I2542" s="39">
        <f t="shared" si="79"/>
        <v>0.12141927083333331</v>
      </c>
    </row>
    <row r="2543" spans="1:9" x14ac:dyDescent="0.35">
      <c r="A2543" s="33">
        <v>46615</v>
      </c>
      <c r="B2543" s="34"/>
      <c r="C2543" s="34" t="s">
        <v>1829</v>
      </c>
      <c r="D2543" s="35" t="s">
        <v>15</v>
      </c>
      <c r="E2543" s="35" t="s">
        <v>27</v>
      </c>
      <c r="F2543" s="36">
        <v>24.710599999999999</v>
      </c>
      <c r="G2543" s="37">
        <v>1149.04</v>
      </c>
      <c r="H2543" s="38">
        <f t="shared" si="78"/>
        <v>1139.22</v>
      </c>
      <c r="I2543" s="39">
        <f t="shared" si="79"/>
        <v>8.6199329365705801E-3</v>
      </c>
    </row>
    <row r="2544" spans="1:9" x14ac:dyDescent="0.35">
      <c r="A2544" s="33">
        <v>46700</v>
      </c>
      <c r="B2544" s="34"/>
      <c r="C2544" s="34" t="s">
        <v>1832</v>
      </c>
      <c r="D2544" s="35" t="s">
        <v>15</v>
      </c>
      <c r="E2544" s="35" t="s">
        <v>27</v>
      </c>
      <c r="F2544" s="36">
        <v>24.710599999999999</v>
      </c>
      <c r="G2544" s="37">
        <v>1149.04</v>
      </c>
      <c r="H2544" s="38">
        <f t="shared" si="78"/>
        <v>1139.22</v>
      </c>
      <c r="I2544" s="39">
        <f t="shared" si="79"/>
        <v>8.6199329365705801E-3</v>
      </c>
    </row>
    <row r="2545" spans="1:9" x14ac:dyDescent="0.35">
      <c r="A2545" s="33">
        <v>46706</v>
      </c>
      <c r="B2545" s="34"/>
      <c r="C2545" s="34" t="s">
        <v>1833</v>
      </c>
      <c r="D2545" s="35" t="s">
        <v>15</v>
      </c>
      <c r="E2545" s="35" t="s">
        <v>27</v>
      </c>
      <c r="F2545" s="36">
        <v>24.710599999999999</v>
      </c>
      <c r="G2545" s="37">
        <v>1149.04</v>
      </c>
      <c r="H2545" s="38">
        <f t="shared" si="78"/>
        <v>1139.22</v>
      </c>
      <c r="I2545" s="39">
        <f t="shared" si="79"/>
        <v>8.6199329365705801E-3</v>
      </c>
    </row>
    <row r="2546" spans="1:9" x14ac:dyDescent="0.35">
      <c r="A2546" s="33">
        <v>46707</v>
      </c>
      <c r="B2546" s="34"/>
      <c r="C2546" s="34" t="s">
        <v>1834</v>
      </c>
      <c r="D2546" s="35" t="s">
        <v>15</v>
      </c>
      <c r="E2546" s="35" t="s">
        <v>18</v>
      </c>
      <c r="F2546" s="36">
        <v>24.710599999999999</v>
      </c>
      <c r="G2546" s="37">
        <v>1149.04</v>
      </c>
      <c r="H2546" s="38">
        <f t="shared" si="78"/>
        <v>1139.22</v>
      </c>
      <c r="I2546" s="39">
        <f t="shared" si="79"/>
        <v>8.6199329365705801E-3</v>
      </c>
    </row>
    <row r="2547" spans="1:9" x14ac:dyDescent="0.35">
      <c r="A2547" s="33">
        <v>46750</v>
      </c>
      <c r="B2547" s="34"/>
      <c r="C2547" s="34" t="s">
        <v>1835</v>
      </c>
      <c r="D2547" s="35" t="s">
        <v>15</v>
      </c>
      <c r="E2547" s="35" t="s">
        <v>27</v>
      </c>
      <c r="F2547" s="36">
        <v>24.710599999999999</v>
      </c>
      <c r="G2547" s="37">
        <v>1149.04</v>
      </c>
      <c r="H2547" s="38">
        <f t="shared" si="78"/>
        <v>1139.22</v>
      </c>
      <c r="I2547" s="39">
        <f t="shared" si="79"/>
        <v>8.6199329365705801E-3</v>
      </c>
    </row>
    <row r="2548" spans="1:9" x14ac:dyDescent="0.35">
      <c r="A2548" s="33">
        <v>46753</v>
      </c>
      <c r="B2548" s="34"/>
      <c r="C2548" s="34" t="s">
        <v>1836</v>
      </c>
      <c r="D2548" s="35" t="s">
        <v>15</v>
      </c>
      <c r="E2548" s="35" t="s">
        <v>27</v>
      </c>
      <c r="F2548" s="36">
        <v>24.710599999999999</v>
      </c>
      <c r="G2548" s="37">
        <v>1149.04</v>
      </c>
      <c r="H2548" s="38">
        <f t="shared" si="78"/>
        <v>1139.22</v>
      </c>
      <c r="I2548" s="39">
        <f t="shared" si="79"/>
        <v>8.6199329365705801E-3</v>
      </c>
    </row>
    <row r="2549" spans="1:9" x14ac:dyDescent="0.35">
      <c r="A2549" s="33">
        <v>46754</v>
      </c>
      <c r="B2549" s="34"/>
      <c r="C2549" s="34" t="s">
        <v>1837</v>
      </c>
      <c r="D2549" s="35" t="s">
        <v>15</v>
      </c>
      <c r="E2549" s="35" t="s">
        <v>27</v>
      </c>
      <c r="F2549" s="36">
        <v>24.710599999999999</v>
      </c>
      <c r="G2549" s="37">
        <v>1149.04</v>
      </c>
      <c r="H2549" s="38">
        <f t="shared" si="78"/>
        <v>1139.22</v>
      </c>
      <c r="I2549" s="39">
        <f t="shared" si="79"/>
        <v>8.6199329365705801E-3</v>
      </c>
    </row>
    <row r="2550" spans="1:9" x14ac:dyDescent="0.35">
      <c r="A2550" s="33">
        <v>46760</v>
      </c>
      <c r="B2550" s="34"/>
      <c r="C2550" s="34" t="s">
        <v>1835</v>
      </c>
      <c r="D2550" s="35" t="s">
        <v>15</v>
      </c>
      <c r="E2550" s="35" t="s">
        <v>27</v>
      </c>
      <c r="F2550" s="36">
        <v>24.710599999999999</v>
      </c>
      <c r="G2550" s="37">
        <v>1149.04</v>
      </c>
      <c r="H2550" s="38">
        <f t="shared" si="78"/>
        <v>1139.22</v>
      </c>
      <c r="I2550" s="39">
        <f t="shared" si="79"/>
        <v>8.6199329365705801E-3</v>
      </c>
    </row>
    <row r="2551" spans="1:9" x14ac:dyDescent="0.35">
      <c r="A2551" s="33">
        <v>46761</v>
      </c>
      <c r="B2551" s="34"/>
      <c r="C2551" s="34" t="s">
        <v>1835</v>
      </c>
      <c r="D2551" s="35" t="s">
        <v>15</v>
      </c>
      <c r="E2551" s="35" t="s">
        <v>27</v>
      </c>
      <c r="F2551" s="36">
        <v>24.710599999999999</v>
      </c>
      <c r="G2551" s="37">
        <v>1149.04</v>
      </c>
      <c r="H2551" s="38">
        <f t="shared" si="78"/>
        <v>1139.22</v>
      </c>
      <c r="I2551" s="39">
        <f t="shared" si="79"/>
        <v>8.6199329365705801E-3</v>
      </c>
    </row>
    <row r="2552" spans="1:9" x14ac:dyDescent="0.35">
      <c r="A2552" s="33">
        <v>46900</v>
      </c>
      <c r="B2552" s="34"/>
      <c r="C2552" s="34" t="s">
        <v>1838</v>
      </c>
      <c r="D2552" s="35" t="s">
        <v>15</v>
      </c>
      <c r="E2552" s="35" t="s">
        <v>51</v>
      </c>
      <c r="F2552" s="36">
        <v>3.5284</v>
      </c>
      <c r="G2552" s="37">
        <v>164.07</v>
      </c>
      <c r="H2552" s="38">
        <f t="shared" si="78"/>
        <v>161.91999999999999</v>
      </c>
      <c r="I2552" s="39">
        <f t="shared" si="79"/>
        <v>1.3278162055336004E-2</v>
      </c>
    </row>
    <row r="2553" spans="1:9" x14ac:dyDescent="0.35">
      <c r="A2553" s="33">
        <v>46910</v>
      </c>
      <c r="B2553" s="34"/>
      <c r="C2553" s="34" t="s">
        <v>1838</v>
      </c>
      <c r="D2553" s="35" t="s">
        <v>15</v>
      </c>
      <c r="E2553" s="35" t="s">
        <v>16</v>
      </c>
      <c r="F2553" s="36"/>
      <c r="G2553" s="37">
        <v>190.13</v>
      </c>
      <c r="H2553" s="38">
        <f t="shared" si="78"/>
        <v>186.84</v>
      </c>
      <c r="I2553" s="39">
        <f t="shared" si="79"/>
        <v>1.7608649111539244E-2</v>
      </c>
    </row>
    <row r="2554" spans="1:9" x14ac:dyDescent="0.35">
      <c r="A2554" s="33">
        <v>46916</v>
      </c>
      <c r="B2554" s="34"/>
      <c r="C2554" s="34" t="s">
        <v>1839</v>
      </c>
      <c r="D2554" s="35" t="s">
        <v>15</v>
      </c>
      <c r="E2554" s="35" t="s">
        <v>51</v>
      </c>
      <c r="F2554" s="36">
        <v>1.9539</v>
      </c>
      <c r="G2554" s="37">
        <v>90.86</v>
      </c>
      <c r="H2554" s="38">
        <f t="shared" si="78"/>
        <v>88.02</v>
      </c>
      <c r="I2554" s="39">
        <f t="shared" si="79"/>
        <v>3.2265394228584453E-2</v>
      </c>
    </row>
    <row r="2555" spans="1:9" x14ac:dyDescent="0.35">
      <c r="A2555" s="33">
        <v>46917</v>
      </c>
      <c r="B2555" s="34"/>
      <c r="C2555" s="34" t="s">
        <v>1840</v>
      </c>
      <c r="D2555" s="35" t="s">
        <v>15</v>
      </c>
      <c r="E2555" s="35" t="s">
        <v>27</v>
      </c>
      <c r="F2555" s="36">
        <v>24.710599999999999</v>
      </c>
      <c r="G2555" s="37">
        <v>1149.04</v>
      </c>
      <c r="H2555" s="38">
        <f t="shared" si="78"/>
        <v>1139.22</v>
      </c>
      <c r="I2555" s="39">
        <f t="shared" si="79"/>
        <v>8.6199329365705801E-3</v>
      </c>
    </row>
    <row r="2556" spans="1:9" x14ac:dyDescent="0.35">
      <c r="A2556" s="33">
        <v>46922</v>
      </c>
      <c r="B2556" s="34"/>
      <c r="C2556" s="34" t="s">
        <v>1841</v>
      </c>
      <c r="D2556" s="35" t="s">
        <v>15</v>
      </c>
      <c r="E2556" s="35" t="s">
        <v>27</v>
      </c>
      <c r="F2556" s="36">
        <v>24.710599999999999</v>
      </c>
      <c r="G2556" s="37">
        <v>1149.04</v>
      </c>
      <c r="H2556" s="38">
        <f t="shared" si="78"/>
        <v>1139.22</v>
      </c>
      <c r="I2556" s="39">
        <f t="shared" si="79"/>
        <v>8.6199329365705801E-3</v>
      </c>
    </row>
    <row r="2557" spans="1:9" x14ac:dyDescent="0.35">
      <c r="A2557" s="33">
        <v>46924</v>
      </c>
      <c r="B2557" s="34"/>
      <c r="C2557" s="34" t="s">
        <v>1838</v>
      </c>
      <c r="D2557" s="35" t="s">
        <v>15</v>
      </c>
      <c r="E2557" s="35" t="s">
        <v>27</v>
      </c>
      <c r="F2557" s="36">
        <v>24.710599999999999</v>
      </c>
      <c r="G2557" s="37">
        <v>1149.04</v>
      </c>
      <c r="H2557" s="38">
        <f t="shared" si="78"/>
        <v>1139.22</v>
      </c>
      <c r="I2557" s="39">
        <f t="shared" si="79"/>
        <v>8.6199329365705801E-3</v>
      </c>
    </row>
    <row r="2558" spans="1:9" x14ac:dyDescent="0.35">
      <c r="A2558" s="33">
        <v>46930</v>
      </c>
      <c r="B2558" s="34"/>
      <c r="C2558" s="34" t="s">
        <v>1842</v>
      </c>
      <c r="D2558" s="35" t="s">
        <v>15</v>
      </c>
      <c r="E2558" s="35" t="s">
        <v>16</v>
      </c>
      <c r="F2558" s="36"/>
      <c r="G2558" s="37">
        <v>157.36000000000001</v>
      </c>
      <c r="H2558" s="38">
        <f t="shared" si="78"/>
        <v>148.32</v>
      </c>
      <c r="I2558" s="39">
        <f t="shared" si="79"/>
        <v>6.0949298813376622E-2</v>
      </c>
    </row>
    <row r="2559" spans="1:9" x14ac:dyDescent="0.35">
      <c r="A2559" s="33">
        <v>46940</v>
      </c>
      <c r="B2559" s="34"/>
      <c r="C2559" s="34" t="s">
        <v>1843</v>
      </c>
      <c r="D2559" s="35" t="s">
        <v>15</v>
      </c>
      <c r="E2559" s="35" t="s">
        <v>16</v>
      </c>
      <c r="F2559" s="36"/>
      <c r="G2559" s="37">
        <v>149.80000000000001</v>
      </c>
      <c r="H2559" s="38">
        <f t="shared" si="78"/>
        <v>138.96</v>
      </c>
      <c r="I2559" s="39">
        <f t="shared" si="79"/>
        <v>7.8008059873344873E-2</v>
      </c>
    </row>
    <row r="2560" spans="1:9" x14ac:dyDescent="0.35">
      <c r="A2560" s="33">
        <v>46942</v>
      </c>
      <c r="B2560" s="34"/>
      <c r="C2560" s="34" t="s">
        <v>1843</v>
      </c>
      <c r="D2560" s="35" t="s">
        <v>15</v>
      </c>
      <c r="E2560" s="35" t="s">
        <v>16</v>
      </c>
      <c r="F2560" s="36"/>
      <c r="G2560" s="37">
        <v>150.16</v>
      </c>
      <c r="H2560" s="38">
        <f t="shared" si="78"/>
        <v>139.68</v>
      </c>
      <c r="I2560" s="39">
        <f t="shared" si="79"/>
        <v>7.5028636884306915E-2</v>
      </c>
    </row>
    <row r="2561" spans="1:9" x14ac:dyDescent="0.35">
      <c r="A2561" s="33">
        <v>46945</v>
      </c>
      <c r="B2561" s="34"/>
      <c r="C2561" s="34" t="s">
        <v>1844</v>
      </c>
      <c r="D2561" s="35" t="s">
        <v>15</v>
      </c>
      <c r="E2561" s="35" t="s">
        <v>16</v>
      </c>
      <c r="F2561" s="36"/>
      <c r="G2561" s="37">
        <v>238.75</v>
      </c>
      <c r="H2561" s="38">
        <f t="shared" si="78"/>
        <v>226.08</v>
      </c>
      <c r="I2561" s="39">
        <f t="shared" si="79"/>
        <v>5.6042108987968804E-2</v>
      </c>
    </row>
    <row r="2562" spans="1:9" x14ac:dyDescent="0.35">
      <c r="A2562" s="33">
        <v>46946</v>
      </c>
      <c r="B2562" s="34"/>
      <c r="C2562" s="34" t="s">
        <v>1845</v>
      </c>
      <c r="D2562" s="35" t="s">
        <v>15</v>
      </c>
      <c r="E2562" s="35" t="s">
        <v>27</v>
      </c>
      <c r="F2562" s="36">
        <v>24.710599999999999</v>
      </c>
      <c r="G2562" s="37">
        <v>1149.04</v>
      </c>
      <c r="H2562" s="38">
        <f t="shared" si="78"/>
        <v>1139.22</v>
      </c>
      <c r="I2562" s="39">
        <f t="shared" si="79"/>
        <v>8.6199329365705801E-3</v>
      </c>
    </row>
    <row r="2563" spans="1:9" x14ac:dyDescent="0.35">
      <c r="A2563" s="33">
        <v>46947</v>
      </c>
      <c r="B2563" s="34"/>
      <c r="C2563" s="34" t="s">
        <v>1846</v>
      </c>
      <c r="D2563" s="35" t="s">
        <v>15</v>
      </c>
      <c r="E2563" s="35" t="s">
        <v>27</v>
      </c>
      <c r="F2563" s="36">
        <v>24.710599999999999</v>
      </c>
      <c r="G2563" s="37">
        <v>1149.04</v>
      </c>
      <c r="H2563" s="38">
        <f t="shared" si="78"/>
        <v>1139.22</v>
      </c>
      <c r="I2563" s="39">
        <f t="shared" si="79"/>
        <v>8.6199329365705801E-3</v>
      </c>
    </row>
    <row r="2564" spans="1:9" x14ac:dyDescent="0.35">
      <c r="A2564" s="33">
        <v>47000</v>
      </c>
      <c r="B2564" s="34"/>
      <c r="C2564" s="34" t="s">
        <v>1847</v>
      </c>
      <c r="D2564" s="35" t="s">
        <v>15</v>
      </c>
      <c r="E2564" s="35" t="s">
        <v>27</v>
      </c>
      <c r="F2564" s="36">
        <v>11.8651</v>
      </c>
      <c r="G2564" s="37">
        <v>551.73</v>
      </c>
      <c r="H2564" s="38">
        <f t="shared" si="78"/>
        <v>542.96</v>
      </c>
      <c r="I2564" s="39">
        <f t="shared" si="79"/>
        <v>1.6152202740533337E-2</v>
      </c>
    </row>
    <row r="2565" spans="1:9" x14ac:dyDescent="0.35">
      <c r="A2565" s="33">
        <v>47001</v>
      </c>
      <c r="B2565" s="34"/>
      <c r="C2565" s="34" t="s">
        <v>1848</v>
      </c>
      <c r="D2565" s="35" t="s">
        <v>22</v>
      </c>
      <c r="E2565" s="35" t="s">
        <v>20</v>
      </c>
      <c r="F2565" s="36"/>
      <c r="G2565" s="37"/>
      <c r="H2565" s="38">
        <f t="shared" si="78"/>
        <v>0</v>
      </c>
      <c r="I2565" s="39">
        <f t="shared" si="79"/>
        <v>0</v>
      </c>
    </row>
    <row r="2566" spans="1:9" x14ac:dyDescent="0.35">
      <c r="A2566" s="33">
        <v>47382</v>
      </c>
      <c r="B2566" s="34"/>
      <c r="C2566" s="34" t="s">
        <v>1849</v>
      </c>
      <c r="D2566" s="35" t="s">
        <v>15</v>
      </c>
      <c r="E2566" s="35" t="s">
        <v>18</v>
      </c>
      <c r="F2566" s="36">
        <v>46.198500000000003</v>
      </c>
      <c r="G2566" s="37">
        <v>2148.23</v>
      </c>
      <c r="H2566" s="38">
        <f t="shared" si="78"/>
        <v>2097.42</v>
      </c>
      <c r="I2566" s="39">
        <f t="shared" si="79"/>
        <v>2.4225000238388087E-2</v>
      </c>
    </row>
    <row r="2567" spans="1:9" x14ac:dyDescent="0.35">
      <c r="A2567" s="33">
        <v>47383</v>
      </c>
      <c r="B2567" s="34"/>
      <c r="C2567" s="34" t="s">
        <v>1850</v>
      </c>
      <c r="D2567" s="35" t="s">
        <v>15</v>
      </c>
      <c r="E2567" s="35" t="s">
        <v>114</v>
      </c>
      <c r="F2567" s="36">
        <v>62.950800000000001</v>
      </c>
      <c r="G2567" s="37">
        <v>2927.21</v>
      </c>
      <c r="H2567" s="38">
        <f t="shared" si="78"/>
        <v>2097.42</v>
      </c>
      <c r="I2567" s="39">
        <f t="shared" si="79"/>
        <v>0.39562414776248911</v>
      </c>
    </row>
    <row r="2568" spans="1:9" x14ac:dyDescent="0.35">
      <c r="A2568" s="33">
        <v>47531</v>
      </c>
      <c r="B2568" s="34"/>
      <c r="C2568" s="34" t="s">
        <v>1851</v>
      </c>
      <c r="D2568" s="35" t="s">
        <v>22</v>
      </c>
      <c r="E2568" s="35" t="s">
        <v>20</v>
      </c>
      <c r="F2568" s="36"/>
      <c r="G2568" s="37"/>
      <c r="H2568" s="38">
        <f t="shared" si="78"/>
        <v>0</v>
      </c>
      <c r="I2568" s="39">
        <f t="shared" si="79"/>
        <v>0</v>
      </c>
    </row>
    <row r="2569" spans="1:9" x14ac:dyDescent="0.35">
      <c r="A2569" s="33">
        <v>47532</v>
      </c>
      <c r="B2569" s="34"/>
      <c r="C2569" s="34" t="s">
        <v>1851</v>
      </c>
      <c r="D2569" s="35" t="s">
        <v>22</v>
      </c>
      <c r="E2569" s="35" t="s">
        <v>20</v>
      </c>
      <c r="F2569" s="36"/>
      <c r="G2569" s="37"/>
      <c r="H2569" s="38">
        <f t="shared" si="78"/>
        <v>0</v>
      </c>
      <c r="I2569" s="39">
        <f t="shared" si="79"/>
        <v>0</v>
      </c>
    </row>
    <row r="2570" spans="1:9" x14ac:dyDescent="0.35">
      <c r="A2570" s="33">
        <v>47533</v>
      </c>
      <c r="B2570" s="34"/>
      <c r="C2570" s="34" t="s">
        <v>1852</v>
      </c>
      <c r="D2570" s="35" t="s">
        <v>15</v>
      </c>
      <c r="E2570" s="35" t="s">
        <v>18</v>
      </c>
      <c r="F2570" s="36">
        <v>29.2013</v>
      </c>
      <c r="G2570" s="37">
        <v>1357.86</v>
      </c>
      <c r="H2570" s="38">
        <f t="shared" si="78"/>
        <v>1332.8</v>
      </c>
      <c r="I2570" s="39">
        <f t="shared" si="79"/>
        <v>1.8802521008403322E-2</v>
      </c>
    </row>
    <row r="2571" spans="1:9" x14ac:dyDescent="0.35">
      <c r="A2571" s="33">
        <v>47534</v>
      </c>
      <c r="B2571" s="34"/>
      <c r="C2571" s="34" t="s">
        <v>1852</v>
      </c>
      <c r="D2571" s="35" t="s">
        <v>15</v>
      </c>
      <c r="E2571" s="35" t="s">
        <v>18</v>
      </c>
      <c r="F2571" s="36">
        <v>29.2013</v>
      </c>
      <c r="G2571" s="37">
        <v>1357.86</v>
      </c>
      <c r="H2571" s="38">
        <f t="shared" si="78"/>
        <v>1332.8</v>
      </c>
      <c r="I2571" s="39">
        <f t="shared" si="79"/>
        <v>1.8802521008403322E-2</v>
      </c>
    </row>
    <row r="2572" spans="1:9" x14ac:dyDescent="0.35">
      <c r="A2572" s="33">
        <v>47535</v>
      </c>
      <c r="B2572" s="34"/>
      <c r="C2572" s="34" t="s">
        <v>1853</v>
      </c>
      <c r="D2572" s="35" t="s">
        <v>15</v>
      </c>
      <c r="E2572" s="35" t="s">
        <v>18</v>
      </c>
      <c r="F2572" s="36">
        <v>29.2013</v>
      </c>
      <c r="G2572" s="37">
        <v>1357.86</v>
      </c>
      <c r="H2572" s="38">
        <f t="shared" ref="H2572:H2635" si="80">IF(ISERROR(VLOOKUP(A2572,Rates2018,8,FALSE)),0,VLOOKUP(A2572,Rates2018,8,FALSE))</f>
        <v>1332.8</v>
      </c>
      <c r="I2572" s="39">
        <f t="shared" si="79"/>
        <v>1.8802521008403322E-2</v>
      </c>
    </row>
    <row r="2573" spans="1:9" x14ac:dyDescent="0.35">
      <c r="A2573" s="33">
        <v>47536</v>
      </c>
      <c r="B2573" s="34"/>
      <c r="C2573" s="34" t="s">
        <v>1854</v>
      </c>
      <c r="D2573" s="35" t="s">
        <v>15</v>
      </c>
      <c r="E2573" s="35" t="s">
        <v>18</v>
      </c>
      <c r="F2573" s="36">
        <v>29.2013</v>
      </c>
      <c r="G2573" s="37">
        <v>1357.86</v>
      </c>
      <c r="H2573" s="38">
        <f t="shared" si="80"/>
        <v>1332.8</v>
      </c>
      <c r="I2573" s="39">
        <f t="shared" ref="I2573:I2636" si="81">IFERROR((G2573-H2573)/H2573,0)</f>
        <v>1.8802521008403322E-2</v>
      </c>
    </row>
    <row r="2574" spans="1:9" x14ac:dyDescent="0.35">
      <c r="A2574" s="33">
        <v>47537</v>
      </c>
      <c r="B2574" s="34"/>
      <c r="C2574" s="34" t="s">
        <v>1855</v>
      </c>
      <c r="D2574" s="35" t="s">
        <v>22</v>
      </c>
      <c r="E2574" s="35" t="s">
        <v>18</v>
      </c>
      <c r="F2574" s="36">
        <v>8.5107999999999997</v>
      </c>
      <c r="G2574" s="37">
        <v>395.75</v>
      </c>
      <c r="H2574" s="38">
        <f t="shared" si="80"/>
        <v>387.36</v>
      </c>
      <c r="I2574" s="39">
        <f t="shared" si="81"/>
        <v>2.1659438248657542E-2</v>
      </c>
    </row>
    <row r="2575" spans="1:9" x14ac:dyDescent="0.35">
      <c r="A2575" s="33">
        <v>47538</v>
      </c>
      <c r="B2575" s="34"/>
      <c r="C2575" s="34" t="s">
        <v>1856</v>
      </c>
      <c r="D2575" s="35" t="s">
        <v>15</v>
      </c>
      <c r="E2575" s="35" t="s">
        <v>114</v>
      </c>
      <c r="F2575" s="36">
        <v>67.721699999999998</v>
      </c>
      <c r="G2575" s="37">
        <v>3149.06</v>
      </c>
      <c r="H2575" s="38">
        <f t="shared" si="80"/>
        <v>3075.54</v>
      </c>
      <c r="I2575" s="39">
        <f t="shared" si="81"/>
        <v>2.3904745182959736E-2</v>
      </c>
    </row>
    <row r="2576" spans="1:9" x14ac:dyDescent="0.35">
      <c r="A2576" s="33">
        <v>47539</v>
      </c>
      <c r="B2576" s="34"/>
      <c r="C2576" s="34" t="s">
        <v>1856</v>
      </c>
      <c r="D2576" s="35" t="s">
        <v>15</v>
      </c>
      <c r="E2576" s="35" t="s">
        <v>114</v>
      </c>
      <c r="F2576" s="36">
        <v>66.8185</v>
      </c>
      <c r="G2576" s="37">
        <v>3107.06</v>
      </c>
      <c r="H2576" s="38">
        <f t="shared" si="80"/>
        <v>2097.42</v>
      </c>
      <c r="I2576" s="39">
        <f t="shared" si="81"/>
        <v>0.48137235269998369</v>
      </c>
    </row>
    <row r="2577" spans="1:9" x14ac:dyDescent="0.35">
      <c r="A2577" s="33">
        <v>47540</v>
      </c>
      <c r="B2577" s="34"/>
      <c r="C2577" s="34" t="s">
        <v>1856</v>
      </c>
      <c r="D2577" s="35" t="s">
        <v>15</v>
      </c>
      <c r="E2577" s="35" t="s">
        <v>114</v>
      </c>
      <c r="F2577" s="36">
        <v>68.126199999999997</v>
      </c>
      <c r="G2577" s="37">
        <v>3167.87</v>
      </c>
      <c r="H2577" s="38">
        <f t="shared" si="80"/>
        <v>2967.95</v>
      </c>
      <c r="I2577" s="39">
        <f t="shared" si="81"/>
        <v>6.735962533061543E-2</v>
      </c>
    </row>
    <row r="2578" spans="1:9" x14ac:dyDescent="0.35">
      <c r="A2578" s="33">
        <v>47541</v>
      </c>
      <c r="B2578" s="34"/>
      <c r="C2578" s="34" t="s">
        <v>1857</v>
      </c>
      <c r="D2578" s="35" t="s">
        <v>15</v>
      </c>
      <c r="E2578" s="35" t="s">
        <v>18</v>
      </c>
      <c r="F2578" s="36">
        <v>29.2013</v>
      </c>
      <c r="G2578" s="37">
        <v>1357.86</v>
      </c>
      <c r="H2578" s="38">
        <f t="shared" si="80"/>
        <v>1332.8</v>
      </c>
      <c r="I2578" s="39">
        <f t="shared" si="81"/>
        <v>1.8802521008403322E-2</v>
      </c>
    </row>
    <row r="2579" spans="1:9" x14ac:dyDescent="0.35">
      <c r="A2579" s="33">
        <v>47542</v>
      </c>
      <c r="B2579" s="34"/>
      <c r="C2579" s="34" t="s">
        <v>1858</v>
      </c>
      <c r="D2579" s="35" t="s">
        <v>22</v>
      </c>
      <c r="E2579" s="35" t="s">
        <v>20</v>
      </c>
      <c r="F2579" s="36"/>
      <c r="G2579" s="37"/>
      <c r="H2579" s="38">
        <f t="shared" si="80"/>
        <v>0</v>
      </c>
      <c r="I2579" s="39">
        <f t="shared" si="81"/>
        <v>0</v>
      </c>
    </row>
    <row r="2580" spans="1:9" x14ac:dyDescent="0.35">
      <c r="A2580" s="33">
        <v>47543</v>
      </c>
      <c r="B2580" s="34"/>
      <c r="C2580" s="34" t="s">
        <v>1859</v>
      </c>
      <c r="D2580" s="35" t="s">
        <v>22</v>
      </c>
      <c r="E2580" s="35" t="s">
        <v>20</v>
      </c>
      <c r="F2580" s="36"/>
      <c r="G2580" s="37"/>
      <c r="H2580" s="38">
        <f t="shared" si="80"/>
        <v>0</v>
      </c>
      <c r="I2580" s="39">
        <f t="shared" si="81"/>
        <v>0</v>
      </c>
    </row>
    <row r="2581" spans="1:9" x14ac:dyDescent="0.35">
      <c r="A2581" s="33">
        <v>47544</v>
      </c>
      <c r="B2581" s="34"/>
      <c r="C2581" s="34" t="s">
        <v>1860</v>
      </c>
      <c r="D2581" s="35" t="s">
        <v>22</v>
      </c>
      <c r="E2581" s="35" t="s">
        <v>20</v>
      </c>
      <c r="F2581" s="36"/>
      <c r="G2581" s="37"/>
      <c r="H2581" s="38">
        <f t="shared" si="80"/>
        <v>0</v>
      </c>
      <c r="I2581" s="39">
        <f t="shared" si="81"/>
        <v>0</v>
      </c>
    </row>
    <row r="2582" spans="1:9" x14ac:dyDescent="0.35">
      <c r="A2582" s="33">
        <v>47552</v>
      </c>
      <c r="B2582" s="34"/>
      <c r="C2582" s="34" t="s">
        <v>1861</v>
      </c>
      <c r="D2582" s="35" t="s">
        <v>15</v>
      </c>
      <c r="E2582" s="35" t="s">
        <v>27</v>
      </c>
      <c r="F2582" s="36">
        <v>29.2013</v>
      </c>
      <c r="G2582" s="37">
        <v>1357.86</v>
      </c>
      <c r="H2582" s="38">
        <f t="shared" si="80"/>
        <v>1332.8</v>
      </c>
      <c r="I2582" s="39">
        <f t="shared" si="81"/>
        <v>1.8802521008403322E-2</v>
      </c>
    </row>
    <row r="2583" spans="1:9" x14ac:dyDescent="0.35">
      <c r="A2583" s="33">
        <v>47553</v>
      </c>
      <c r="B2583" s="34"/>
      <c r="C2583" s="34" t="s">
        <v>1862</v>
      </c>
      <c r="D2583" s="35" t="s">
        <v>15</v>
      </c>
      <c r="E2583" s="35" t="s">
        <v>27</v>
      </c>
      <c r="F2583" s="36">
        <v>29.2013</v>
      </c>
      <c r="G2583" s="37">
        <v>1357.86</v>
      </c>
      <c r="H2583" s="38">
        <f t="shared" si="80"/>
        <v>1332.8</v>
      </c>
      <c r="I2583" s="39">
        <f t="shared" si="81"/>
        <v>1.8802521008403322E-2</v>
      </c>
    </row>
    <row r="2584" spans="1:9" x14ac:dyDescent="0.35">
      <c r="A2584" s="33">
        <v>47554</v>
      </c>
      <c r="B2584" s="34"/>
      <c r="C2584" s="34" t="s">
        <v>1862</v>
      </c>
      <c r="D2584" s="35" t="s">
        <v>15</v>
      </c>
      <c r="E2584" s="35" t="s">
        <v>27</v>
      </c>
      <c r="F2584" s="36">
        <v>46.198500000000003</v>
      </c>
      <c r="G2584" s="37">
        <v>2148.23</v>
      </c>
      <c r="H2584" s="38">
        <f t="shared" si="80"/>
        <v>2097.42</v>
      </c>
      <c r="I2584" s="39">
        <f t="shared" si="81"/>
        <v>2.4225000238388087E-2</v>
      </c>
    </row>
    <row r="2585" spans="1:9" x14ac:dyDescent="0.35">
      <c r="A2585" s="33">
        <v>47555</v>
      </c>
      <c r="B2585" s="34"/>
      <c r="C2585" s="34" t="s">
        <v>1862</v>
      </c>
      <c r="D2585" s="35" t="s">
        <v>15</v>
      </c>
      <c r="E2585" s="35" t="s">
        <v>27</v>
      </c>
      <c r="F2585" s="36">
        <v>29.2013</v>
      </c>
      <c r="G2585" s="37">
        <v>1357.86</v>
      </c>
      <c r="H2585" s="38">
        <f t="shared" si="80"/>
        <v>1332.8</v>
      </c>
      <c r="I2585" s="39">
        <f t="shared" si="81"/>
        <v>1.8802521008403322E-2</v>
      </c>
    </row>
    <row r="2586" spans="1:9" x14ac:dyDescent="0.35">
      <c r="A2586" s="33">
        <v>47556</v>
      </c>
      <c r="B2586" s="34"/>
      <c r="C2586" s="34" t="s">
        <v>1862</v>
      </c>
      <c r="D2586" s="35" t="s">
        <v>15</v>
      </c>
      <c r="E2586" s="35" t="s">
        <v>114</v>
      </c>
      <c r="F2586" s="36">
        <v>65.334199999999996</v>
      </c>
      <c r="G2586" s="37">
        <v>3038.04</v>
      </c>
      <c r="H2586" s="38">
        <f t="shared" si="80"/>
        <v>2097.42</v>
      </c>
      <c r="I2586" s="39">
        <f t="shared" si="81"/>
        <v>0.44846525731613118</v>
      </c>
    </row>
    <row r="2587" spans="1:9" x14ac:dyDescent="0.35">
      <c r="A2587" s="33">
        <v>47562</v>
      </c>
      <c r="B2587" s="34"/>
      <c r="C2587" s="34" t="s">
        <v>1863</v>
      </c>
      <c r="D2587" s="35" t="s">
        <v>15</v>
      </c>
      <c r="E2587" s="35" t="s">
        <v>18</v>
      </c>
      <c r="F2587" s="36">
        <v>46.198500000000003</v>
      </c>
      <c r="G2587" s="37">
        <v>2148.23</v>
      </c>
      <c r="H2587" s="38">
        <f t="shared" si="80"/>
        <v>2097.42</v>
      </c>
      <c r="I2587" s="39">
        <f t="shared" si="81"/>
        <v>2.4225000238388087E-2</v>
      </c>
    </row>
    <row r="2588" spans="1:9" x14ac:dyDescent="0.35">
      <c r="A2588" s="33">
        <v>47563</v>
      </c>
      <c r="B2588" s="34"/>
      <c r="C2588" s="34" t="s">
        <v>1864</v>
      </c>
      <c r="D2588" s="35" t="s">
        <v>15</v>
      </c>
      <c r="E2588" s="35" t="s">
        <v>18</v>
      </c>
      <c r="F2588" s="36">
        <v>46.198500000000003</v>
      </c>
      <c r="G2588" s="37">
        <v>2148.23</v>
      </c>
      <c r="H2588" s="38">
        <f t="shared" si="80"/>
        <v>2097.42</v>
      </c>
      <c r="I2588" s="39">
        <f t="shared" si="81"/>
        <v>2.4225000238388087E-2</v>
      </c>
    </row>
    <row r="2589" spans="1:9" x14ac:dyDescent="0.35">
      <c r="A2589" s="33">
        <v>47564</v>
      </c>
      <c r="B2589" s="34"/>
      <c r="C2589" s="34" t="s">
        <v>1865</v>
      </c>
      <c r="D2589" s="35" t="s">
        <v>15</v>
      </c>
      <c r="E2589" s="35" t="s">
        <v>18</v>
      </c>
      <c r="F2589" s="36">
        <v>46.198500000000003</v>
      </c>
      <c r="G2589" s="37">
        <v>2148.23</v>
      </c>
      <c r="H2589" s="38">
        <f t="shared" si="80"/>
        <v>2097.42</v>
      </c>
      <c r="I2589" s="39">
        <f t="shared" si="81"/>
        <v>2.4225000238388087E-2</v>
      </c>
    </row>
    <row r="2590" spans="1:9" x14ac:dyDescent="0.35">
      <c r="A2590" s="33">
        <v>48102</v>
      </c>
      <c r="B2590" s="34"/>
      <c r="C2590" s="34" t="s">
        <v>1866</v>
      </c>
      <c r="D2590" s="35" t="s">
        <v>15</v>
      </c>
      <c r="E2590" s="35" t="s">
        <v>27</v>
      </c>
      <c r="F2590" s="36">
        <v>11.8651</v>
      </c>
      <c r="G2590" s="37">
        <v>551.73</v>
      </c>
      <c r="H2590" s="38">
        <f t="shared" si="80"/>
        <v>542.96</v>
      </c>
      <c r="I2590" s="39">
        <f t="shared" si="81"/>
        <v>1.6152202740533337E-2</v>
      </c>
    </row>
    <row r="2591" spans="1:9" x14ac:dyDescent="0.35">
      <c r="A2591" s="33">
        <v>49082</v>
      </c>
      <c r="B2591" s="34"/>
      <c r="C2591" s="34" t="s">
        <v>1867</v>
      </c>
      <c r="D2591" s="35" t="s">
        <v>15</v>
      </c>
      <c r="E2591" s="35" t="s">
        <v>18</v>
      </c>
      <c r="F2591" s="36">
        <v>8.5107999999999997</v>
      </c>
      <c r="G2591" s="37">
        <v>395.75</v>
      </c>
      <c r="H2591" s="38">
        <f t="shared" si="80"/>
        <v>387.36</v>
      </c>
      <c r="I2591" s="39">
        <f t="shared" si="81"/>
        <v>2.1659438248657542E-2</v>
      </c>
    </row>
    <row r="2592" spans="1:9" x14ac:dyDescent="0.35">
      <c r="A2592" s="33">
        <v>49083</v>
      </c>
      <c r="B2592" s="34"/>
      <c r="C2592" s="34" t="s">
        <v>1868</v>
      </c>
      <c r="D2592" s="35" t="s">
        <v>15</v>
      </c>
      <c r="E2592" s="35" t="s">
        <v>18</v>
      </c>
      <c r="F2592" s="36">
        <v>8.5107999999999997</v>
      </c>
      <c r="G2592" s="37">
        <v>395.75</v>
      </c>
      <c r="H2592" s="38">
        <f t="shared" si="80"/>
        <v>387.36</v>
      </c>
      <c r="I2592" s="39">
        <f t="shared" si="81"/>
        <v>2.1659438248657542E-2</v>
      </c>
    </row>
    <row r="2593" spans="1:9" x14ac:dyDescent="0.35">
      <c r="A2593" s="33">
        <v>49084</v>
      </c>
      <c r="B2593" s="34"/>
      <c r="C2593" s="34" t="s">
        <v>1869</v>
      </c>
      <c r="D2593" s="35" t="s">
        <v>15</v>
      </c>
      <c r="E2593" s="35" t="s">
        <v>18</v>
      </c>
      <c r="F2593" s="36">
        <v>8.5107999999999997</v>
      </c>
      <c r="G2593" s="37">
        <v>395.75</v>
      </c>
      <c r="H2593" s="38">
        <f t="shared" si="80"/>
        <v>387.36</v>
      </c>
      <c r="I2593" s="39">
        <f t="shared" si="81"/>
        <v>2.1659438248657542E-2</v>
      </c>
    </row>
    <row r="2594" spans="1:9" x14ac:dyDescent="0.35">
      <c r="A2594" s="33">
        <v>49180</v>
      </c>
      <c r="B2594" s="34"/>
      <c r="C2594" s="34" t="s">
        <v>1870</v>
      </c>
      <c r="D2594" s="35" t="s">
        <v>15</v>
      </c>
      <c r="E2594" s="35" t="s">
        <v>27</v>
      </c>
      <c r="F2594" s="36">
        <v>11.8651</v>
      </c>
      <c r="G2594" s="37">
        <v>551.73</v>
      </c>
      <c r="H2594" s="38">
        <f t="shared" si="80"/>
        <v>542.96</v>
      </c>
      <c r="I2594" s="39">
        <f t="shared" si="81"/>
        <v>1.6152202740533337E-2</v>
      </c>
    </row>
    <row r="2595" spans="1:9" x14ac:dyDescent="0.35">
      <c r="A2595" s="33">
        <v>49250</v>
      </c>
      <c r="B2595" s="34"/>
      <c r="C2595" s="34" t="s">
        <v>1871</v>
      </c>
      <c r="D2595" s="35" t="s">
        <v>15</v>
      </c>
      <c r="E2595" s="35" t="s">
        <v>27</v>
      </c>
      <c r="F2595" s="36">
        <v>29.2013</v>
      </c>
      <c r="G2595" s="37">
        <v>1357.86</v>
      </c>
      <c r="H2595" s="38">
        <f t="shared" si="80"/>
        <v>1332.8</v>
      </c>
      <c r="I2595" s="39">
        <f t="shared" si="81"/>
        <v>1.8802521008403322E-2</v>
      </c>
    </row>
    <row r="2596" spans="1:9" x14ac:dyDescent="0.35">
      <c r="A2596" s="33">
        <v>49320</v>
      </c>
      <c r="B2596" s="34"/>
      <c r="C2596" s="34" t="s">
        <v>1872</v>
      </c>
      <c r="D2596" s="35" t="s">
        <v>15</v>
      </c>
      <c r="E2596" s="35" t="s">
        <v>27</v>
      </c>
      <c r="F2596" s="36">
        <v>46.198500000000003</v>
      </c>
      <c r="G2596" s="37">
        <v>2148.23</v>
      </c>
      <c r="H2596" s="38">
        <f t="shared" si="80"/>
        <v>2097.42</v>
      </c>
      <c r="I2596" s="39">
        <f t="shared" si="81"/>
        <v>2.4225000238388087E-2</v>
      </c>
    </row>
    <row r="2597" spans="1:9" x14ac:dyDescent="0.35">
      <c r="A2597" s="33">
        <v>49321</v>
      </c>
      <c r="B2597" s="34"/>
      <c r="C2597" s="34" t="s">
        <v>1873</v>
      </c>
      <c r="D2597" s="35" t="s">
        <v>15</v>
      </c>
      <c r="E2597" s="35" t="s">
        <v>27</v>
      </c>
      <c r="F2597" s="36">
        <v>46.198500000000003</v>
      </c>
      <c r="G2597" s="37">
        <v>2148.23</v>
      </c>
      <c r="H2597" s="38">
        <f t="shared" si="80"/>
        <v>2097.42</v>
      </c>
      <c r="I2597" s="39">
        <f t="shared" si="81"/>
        <v>2.4225000238388087E-2</v>
      </c>
    </row>
    <row r="2598" spans="1:9" x14ac:dyDescent="0.35">
      <c r="A2598" s="33">
        <v>49322</v>
      </c>
      <c r="B2598" s="34"/>
      <c r="C2598" s="34" t="s">
        <v>1874</v>
      </c>
      <c r="D2598" s="35" t="s">
        <v>15</v>
      </c>
      <c r="E2598" s="35" t="s">
        <v>27</v>
      </c>
      <c r="F2598" s="36">
        <v>46.198500000000003</v>
      </c>
      <c r="G2598" s="37">
        <v>2148.23</v>
      </c>
      <c r="H2598" s="38">
        <f t="shared" si="80"/>
        <v>2097.42</v>
      </c>
      <c r="I2598" s="39">
        <f t="shared" si="81"/>
        <v>2.4225000238388087E-2</v>
      </c>
    </row>
    <row r="2599" spans="1:9" x14ac:dyDescent="0.35">
      <c r="A2599" s="33">
        <v>49324</v>
      </c>
      <c r="B2599" s="34"/>
      <c r="C2599" s="34" t="s">
        <v>1875</v>
      </c>
      <c r="D2599" s="35" t="s">
        <v>15</v>
      </c>
      <c r="E2599" s="35" t="s">
        <v>18</v>
      </c>
      <c r="F2599" s="36">
        <v>46.198500000000003</v>
      </c>
      <c r="G2599" s="37">
        <v>2148.23</v>
      </c>
      <c r="H2599" s="38">
        <f t="shared" si="80"/>
        <v>2097.42</v>
      </c>
      <c r="I2599" s="39">
        <f t="shared" si="81"/>
        <v>2.4225000238388087E-2</v>
      </c>
    </row>
    <row r="2600" spans="1:9" x14ac:dyDescent="0.35">
      <c r="A2600" s="33">
        <v>49325</v>
      </c>
      <c r="B2600" s="34"/>
      <c r="C2600" s="34" t="s">
        <v>1876</v>
      </c>
      <c r="D2600" s="35" t="s">
        <v>15</v>
      </c>
      <c r="E2600" s="35" t="s">
        <v>18</v>
      </c>
      <c r="F2600" s="36">
        <v>46.198500000000003</v>
      </c>
      <c r="G2600" s="37">
        <v>2148.23</v>
      </c>
      <c r="H2600" s="38">
        <f t="shared" si="80"/>
        <v>2097.42</v>
      </c>
      <c r="I2600" s="39">
        <f t="shared" si="81"/>
        <v>2.4225000238388087E-2</v>
      </c>
    </row>
    <row r="2601" spans="1:9" x14ac:dyDescent="0.35">
      <c r="A2601" s="33">
        <v>49326</v>
      </c>
      <c r="B2601" s="34"/>
      <c r="C2601" s="34" t="s">
        <v>1877</v>
      </c>
      <c r="D2601" s="35" t="s">
        <v>22</v>
      </c>
      <c r="E2601" s="35" t="s">
        <v>20</v>
      </c>
      <c r="F2601" s="36"/>
      <c r="G2601" s="37"/>
      <c r="H2601" s="38">
        <f t="shared" si="80"/>
        <v>0</v>
      </c>
      <c r="I2601" s="39">
        <f t="shared" si="81"/>
        <v>0</v>
      </c>
    </row>
    <row r="2602" spans="1:9" x14ac:dyDescent="0.35">
      <c r="A2602" s="33">
        <v>49327</v>
      </c>
      <c r="B2602" s="34"/>
      <c r="C2602" s="34" t="s">
        <v>1878</v>
      </c>
      <c r="D2602" s="35" t="s">
        <v>22</v>
      </c>
      <c r="E2602" s="35" t="s">
        <v>20</v>
      </c>
      <c r="F2602" s="36"/>
      <c r="G2602" s="37"/>
      <c r="H2602" s="38">
        <f t="shared" si="80"/>
        <v>0</v>
      </c>
      <c r="I2602" s="39">
        <f t="shared" si="81"/>
        <v>0</v>
      </c>
    </row>
    <row r="2603" spans="1:9" x14ac:dyDescent="0.35">
      <c r="A2603" s="33">
        <v>49400</v>
      </c>
      <c r="B2603" s="34"/>
      <c r="C2603" s="34" t="s">
        <v>1879</v>
      </c>
      <c r="D2603" s="35" t="s">
        <v>22</v>
      </c>
      <c r="E2603" s="35" t="s">
        <v>20</v>
      </c>
      <c r="F2603" s="36"/>
      <c r="G2603" s="37"/>
      <c r="H2603" s="38">
        <f t="shared" si="80"/>
        <v>0</v>
      </c>
      <c r="I2603" s="39">
        <f t="shared" si="81"/>
        <v>0</v>
      </c>
    </row>
    <row r="2604" spans="1:9" x14ac:dyDescent="0.35">
      <c r="A2604" s="33">
        <v>49402</v>
      </c>
      <c r="B2604" s="34"/>
      <c r="C2604" s="34" t="s">
        <v>1880</v>
      </c>
      <c r="D2604" s="35" t="s">
        <v>15</v>
      </c>
      <c r="E2604" s="35" t="s">
        <v>27</v>
      </c>
      <c r="F2604" s="36">
        <v>29.2013</v>
      </c>
      <c r="G2604" s="37">
        <v>1357.86</v>
      </c>
      <c r="H2604" s="38">
        <f t="shared" si="80"/>
        <v>1332.8</v>
      </c>
      <c r="I2604" s="39">
        <f t="shared" si="81"/>
        <v>1.8802521008403322E-2</v>
      </c>
    </row>
    <row r="2605" spans="1:9" x14ac:dyDescent="0.35">
      <c r="A2605" s="33">
        <v>49406</v>
      </c>
      <c r="B2605" s="34"/>
      <c r="C2605" s="34" t="s">
        <v>1881</v>
      </c>
      <c r="D2605" s="35" t="s">
        <v>15</v>
      </c>
      <c r="E2605" s="35" t="s">
        <v>18</v>
      </c>
      <c r="F2605" s="36">
        <v>11.8651</v>
      </c>
      <c r="G2605" s="37">
        <v>551.73</v>
      </c>
      <c r="H2605" s="38">
        <f t="shared" si="80"/>
        <v>542.96</v>
      </c>
      <c r="I2605" s="39">
        <f t="shared" si="81"/>
        <v>1.6152202740533337E-2</v>
      </c>
    </row>
    <row r="2606" spans="1:9" x14ac:dyDescent="0.35">
      <c r="A2606" s="33">
        <v>49407</v>
      </c>
      <c r="B2606" s="34"/>
      <c r="C2606" s="34" t="s">
        <v>1882</v>
      </c>
      <c r="D2606" s="35" t="s">
        <v>15</v>
      </c>
      <c r="E2606" s="35" t="s">
        <v>18</v>
      </c>
      <c r="F2606" s="36">
        <v>11.8651</v>
      </c>
      <c r="G2606" s="37">
        <v>551.73</v>
      </c>
      <c r="H2606" s="38">
        <f t="shared" si="80"/>
        <v>542.96</v>
      </c>
      <c r="I2606" s="39">
        <f t="shared" si="81"/>
        <v>1.6152202740533337E-2</v>
      </c>
    </row>
    <row r="2607" spans="1:9" x14ac:dyDescent="0.35">
      <c r="A2607" s="33">
        <v>49411</v>
      </c>
      <c r="B2607" s="34"/>
      <c r="C2607" s="34" t="s">
        <v>1883</v>
      </c>
      <c r="D2607" s="35" t="s">
        <v>22</v>
      </c>
      <c r="E2607" s="35" t="s">
        <v>16</v>
      </c>
      <c r="F2607" s="36"/>
      <c r="G2607" s="37">
        <v>357.22</v>
      </c>
      <c r="H2607" s="38">
        <f t="shared" si="80"/>
        <v>354.96</v>
      </c>
      <c r="I2607" s="39">
        <f t="shared" si="81"/>
        <v>6.3669145819248586E-3</v>
      </c>
    </row>
    <row r="2608" spans="1:9" x14ac:dyDescent="0.35">
      <c r="A2608" s="33">
        <v>49418</v>
      </c>
      <c r="B2608" s="34"/>
      <c r="C2608" s="34" t="s">
        <v>1884</v>
      </c>
      <c r="D2608" s="35" t="s">
        <v>15</v>
      </c>
      <c r="E2608" s="35" t="s">
        <v>18</v>
      </c>
      <c r="F2608" s="36">
        <v>29.2013</v>
      </c>
      <c r="G2608" s="37">
        <v>1357.86</v>
      </c>
      <c r="H2608" s="38">
        <f t="shared" si="80"/>
        <v>1332.8</v>
      </c>
      <c r="I2608" s="39">
        <f t="shared" si="81"/>
        <v>1.8802521008403322E-2</v>
      </c>
    </row>
    <row r="2609" spans="1:9" x14ac:dyDescent="0.35">
      <c r="A2609" s="33">
        <v>49419</v>
      </c>
      <c r="B2609" s="34"/>
      <c r="C2609" s="34" t="s">
        <v>1885</v>
      </c>
      <c r="D2609" s="35" t="s">
        <v>15</v>
      </c>
      <c r="E2609" s="35" t="s">
        <v>27</v>
      </c>
      <c r="F2609" s="36">
        <v>48.692700000000002</v>
      </c>
      <c r="G2609" s="37">
        <v>2264.21</v>
      </c>
      <c r="H2609" s="38">
        <f t="shared" si="80"/>
        <v>2222.0300000000002</v>
      </c>
      <c r="I2609" s="39">
        <f t="shared" si="81"/>
        <v>1.8982641998532796E-2</v>
      </c>
    </row>
    <row r="2610" spans="1:9" x14ac:dyDescent="0.35">
      <c r="A2610" s="33">
        <v>49421</v>
      </c>
      <c r="B2610" s="34"/>
      <c r="C2610" s="34" t="s">
        <v>1886</v>
      </c>
      <c r="D2610" s="35" t="s">
        <v>15</v>
      </c>
      <c r="E2610" s="35" t="s">
        <v>18</v>
      </c>
      <c r="F2610" s="36">
        <v>29.2013</v>
      </c>
      <c r="G2610" s="37">
        <v>1357.86</v>
      </c>
      <c r="H2610" s="38">
        <f t="shared" si="80"/>
        <v>1332.8</v>
      </c>
      <c r="I2610" s="39">
        <f t="shared" si="81"/>
        <v>1.8802521008403322E-2</v>
      </c>
    </row>
    <row r="2611" spans="1:9" x14ac:dyDescent="0.35">
      <c r="A2611" s="33">
        <v>49422</v>
      </c>
      <c r="B2611" s="34"/>
      <c r="C2611" s="34" t="s">
        <v>1887</v>
      </c>
      <c r="D2611" s="35" t="s">
        <v>22</v>
      </c>
      <c r="E2611" s="35" t="s">
        <v>27</v>
      </c>
      <c r="F2611" s="36">
        <v>28.3827</v>
      </c>
      <c r="G2611" s="37">
        <v>1319.8</v>
      </c>
      <c r="H2611" s="38">
        <f t="shared" si="80"/>
        <v>1298.71</v>
      </c>
      <c r="I2611" s="39">
        <f t="shared" si="81"/>
        <v>1.6239191197418915E-2</v>
      </c>
    </row>
    <row r="2612" spans="1:9" x14ac:dyDescent="0.35">
      <c r="A2612" s="33">
        <v>49423</v>
      </c>
      <c r="B2612" s="34"/>
      <c r="C2612" s="34" t="s">
        <v>1888</v>
      </c>
      <c r="D2612" s="35" t="s">
        <v>15</v>
      </c>
      <c r="E2612" s="35" t="s">
        <v>18</v>
      </c>
      <c r="F2612" s="36">
        <v>13.896800000000001</v>
      </c>
      <c r="G2612" s="37">
        <v>646.20000000000005</v>
      </c>
      <c r="H2612" s="38">
        <f t="shared" si="80"/>
        <v>627.53</v>
      </c>
      <c r="I2612" s="39">
        <f t="shared" si="81"/>
        <v>2.9751565662199535E-2</v>
      </c>
    </row>
    <row r="2613" spans="1:9" x14ac:dyDescent="0.35">
      <c r="A2613" s="33">
        <v>49424</v>
      </c>
      <c r="B2613" s="34"/>
      <c r="C2613" s="34" t="s">
        <v>1889</v>
      </c>
      <c r="D2613" s="35" t="s">
        <v>22</v>
      </c>
      <c r="E2613" s="35" t="s">
        <v>20</v>
      </c>
      <c r="F2613" s="36"/>
      <c r="G2613" s="37"/>
      <c r="H2613" s="38">
        <f t="shared" si="80"/>
        <v>0</v>
      </c>
      <c r="I2613" s="39">
        <f t="shared" si="81"/>
        <v>0</v>
      </c>
    </row>
    <row r="2614" spans="1:9" x14ac:dyDescent="0.35">
      <c r="A2614" s="33">
        <v>49426</v>
      </c>
      <c r="B2614" s="34"/>
      <c r="C2614" s="34" t="s">
        <v>1890</v>
      </c>
      <c r="D2614" s="35" t="s">
        <v>15</v>
      </c>
      <c r="E2614" s="35" t="s">
        <v>27</v>
      </c>
      <c r="F2614" s="36">
        <v>29.2013</v>
      </c>
      <c r="G2614" s="37">
        <v>1357.86</v>
      </c>
      <c r="H2614" s="38">
        <f t="shared" si="80"/>
        <v>1332.8</v>
      </c>
      <c r="I2614" s="39">
        <f t="shared" si="81"/>
        <v>1.8802521008403322E-2</v>
      </c>
    </row>
    <row r="2615" spans="1:9" x14ac:dyDescent="0.35">
      <c r="A2615" s="33">
        <v>49427</v>
      </c>
      <c r="B2615" s="34"/>
      <c r="C2615" s="34" t="s">
        <v>1891</v>
      </c>
      <c r="D2615" s="35" t="s">
        <v>22</v>
      </c>
      <c r="E2615" s="35" t="s">
        <v>20</v>
      </c>
      <c r="F2615" s="36"/>
      <c r="G2615" s="37"/>
      <c r="H2615" s="38">
        <f t="shared" si="80"/>
        <v>0</v>
      </c>
      <c r="I2615" s="39">
        <f t="shared" si="81"/>
        <v>0</v>
      </c>
    </row>
    <row r="2616" spans="1:9" x14ac:dyDescent="0.35">
      <c r="A2616" s="33">
        <v>49429</v>
      </c>
      <c r="B2616" s="34"/>
      <c r="C2616" s="34" t="s">
        <v>1892</v>
      </c>
      <c r="D2616" s="35" t="s">
        <v>22</v>
      </c>
      <c r="E2616" s="35" t="s">
        <v>18</v>
      </c>
      <c r="F2616" s="36">
        <v>28.3827</v>
      </c>
      <c r="G2616" s="37">
        <v>1319.8</v>
      </c>
      <c r="H2616" s="38">
        <f t="shared" si="80"/>
        <v>1298.71</v>
      </c>
      <c r="I2616" s="39">
        <f t="shared" si="81"/>
        <v>1.6239191197418915E-2</v>
      </c>
    </row>
    <row r="2617" spans="1:9" x14ac:dyDescent="0.35">
      <c r="A2617" s="33">
        <v>49435</v>
      </c>
      <c r="B2617" s="34"/>
      <c r="C2617" s="34" t="s">
        <v>1893</v>
      </c>
      <c r="D2617" s="35" t="s">
        <v>22</v>
      </c>
      <c r="E2617" s="35" t="s">
        <v>20</v>
      </c>
      <c r="F2617" s="36"/>
      <c r="G2617" s="37"/>
      <c r="H2617" s="38">
        <f t="shared" si="80"/>
        <v>0</v>
      </c>
      <c r="I2617" s="39">
        <f t="shared" si="81"/>
        <v>0</v>
      </c>
    </row>
    <row r="2618" spans="1:9" x14ac:dyDescent="0.35">
      <c r="A2618" s="33">
        <v>49436</v>
      </c>
      <c r="B2618" s="34"/>
      <c r="C2618" s="34" t="s">
        <v>1894</v>
      </c>
      <c r="D2618" s="35" t="s">
        <v>15</v>
      </c>
      <c r="E2618" s="35" t="s">
        <v>18</v>
      </c>
      <c r="F2618" s="36">
        <v>13.896800000000001</v>
      </c>
      <c r="G2618" s="37">
        <v>646.20000000000005</v>
      </c>
      <c r="H2618" s="38">
        <f t="shared" si="80"/>
        <v>627.53</v>
      </c>
      <c r="I2618" s="39">
        <f t="shared" si="81"/>
        <v>2.9751565662199535E-2</v>
      </c>
    </row>
    <row r="2619" spans="1:9" x14ac:dyDescent="0.35">
      <c r="A2619" s="33">
        <v>49440</v>
      </c>
      <c r="B2619" s="34"/>
      <c r="C2619" s="34" t="s">
        <v>1895</v>
      </c>
      <c r="D2619" s="35" t="s">
        <v>15</v>
      </c>
      <c r="E2619" s="35" t="s">
        <v>18</v>
      </c>
      <c r="F2619" s="36">
        <v>13.896800000000001</v>
      </c>
      <c r="G2619" s="37">
        <v>646.20000000000005</v>
      </c>
      <c r="H2619" s="38">
        <f t="shared" si="80"/>
        <v>627.53</v>
      </c>
      <c r="I2619" s="39">
        <f t="shared" si="81"/>
        <v>2.9751565662199535E-2</v>
      </c>
    </row>
    <row r="2620" spans="1:9" x14ac:dyDescent="0.35">
      <c r="A2620" s="33">
        <v>49441</v>
      </c>
      <c r="B2620" s="34"/>
      <c r="C2620" s="34" t="s">
        <v>1896</v>
      </c>
      <c r="D2620" s="35" t="s">
        <v>15</v>
      </c>
      <c r="E2620" s="35" t="s">
        <v>18</v>
      </c>
      <c r="F2620" s="36">
        <v>13.896800000000001</v>
      </c>
      <c r="G2620" s="37">
        <v>646.20000000000005</v>
      </c>
      <c r="H2620" s="38">
        <f t="shared" si="80"/>
        <v>627.53</v>
      </c>
      <c r="I2620" s="39">
        <f t="shared" si="81"/>
        <v>2.9751565662199535E-2</v>
      </c>
    </row>
    <row r="2621" spans="1:9" x14ac:dyDescent="0.35">
      <c r="A2621" s="33">
        <v>49442</v>
      </c>
      <c r="B2621" s="34"/>
      <c r="C2621" s="34" t="s">
        <v>1897</v>
      </c>
      <c r="D2621" s="35" t="s">
        <v>15</v>
      </c>
      <c r="E2621" s="35" t="s">
        <v>18</v>
      </c>
      <c r="F2621" s="36">
        <v>10.901</v>
      </c>
      <c r="G2621" s="37">
        <v>506.9</v>
      </c>
      <c r="H2621" s="38">
        <f t="shared" si="80"/>
        <v>487.86</v>
      </c>
      <c r="I2621" s="39">
        <f t="shared" si="81"/>
        <v>3.9027589882343221E-2</v>
      </c>
    </row>
    <row r="2622" spans="1:9" x14ac:dyDescent="0.35">
      <c r="A2622" s="33">
        <v>49446</v>
      </c>
      <c r="B2622" s="34"/>
      <c r="C2622" s="34" t="s">
        <v>1898</v>
      </c>
      <c r="D2622" s="35" t="s">
        <v>15</v>
      </c>
      <c r="E2622" s="35" t="s">
        <v>18</v>
      </c>
      <c r="F2622" s="36">
        <v>13.896800000000001</v>
      </c>
      <c r="G2622" s="37">
        <v>646.20000000000005</v>
      </c>
      <c r="H2622" s="38">
        <f t="shared" si="80"/>
        <v>627.53</v>
      </c>
      <c r="I2622" s="39">
        <f t="shared" si="81"/>
        <v>2.9751565662199535E-2</v>
      </c>
    </row>
    <row r="2623" spans="1:9" x14ac:dyDescent="0.35">
      <c r="A2623" s="33">
        <v>49450</v>
      </c>
      <c r="B2623" s="34"/>
      <c r="C2623" s="34" t="s">
        <v>1899</v>
      </c>
      <c r="D2623" s="35" t="s">
        <v>15</v>
      </c>
      <c r="E2623" s="35" t="s">
        <v>18</v>
      </c>
      <c r="F2623" s="36">
        <v>8.5107999999999997</v>
      </c>
      <c r="G2623" s="37">
        <v>395.75</v>
      </c>
      <c r="H2623" s="38">
        <f t="shared" si="80"/>
        <v>387.36</v>
      </c>
      <c r="I2623" s="39">
        <f t="shared" si="81"/>
        <v>2.1659438248657542E-2</v>
      </c>
    </row>
    <row r="2624" spans="1:9" x14ac:dyDescent="0.35">
      <c r="A2624" s="33">
        <v>49451</v>
      </c>
      <c r="B2624" s="34"/>
      <c r="C2624" s="34" t="s">
        <v>1900</v>
      </c>
      <c r="D2624" s="35" t="s">
        <v>15</v>
      </c>
      <c r="E2624" s="35" t="s">
        <v>18</v>
      </c>
      <c r="F2624" s="36">
        <v>8.5107999999999997</v>
      </c>
      <c r="G2624" s="37">
        <v>395.75</v>
      </c>
      <c r="H2624" s="38">
        <f t="shared" si="80"/>
        <v>387.36</v>
      </c>
      <c r="I2624" s="39">
        <f t="shared" si="81"/>
        <v>2.1659438248657542E-2</v>
      </c>
    </row>
    <row r="2625" spans="1:9" x14ac:dyDescent="0.35">
      <c r="A2625" s="33">
        <v>49452</v>
      </c>
      <c r="B2625" s="34"/>
      <c r="C2625" s="34" t="s">
        <v>1901</v>
      </c>
      <c r="D2625" s="35" t="s">
        <v>15</v>
      </c>
      <c r="E2625" s="35" t="s">
        <v>18</v>
      </c>
      <c r="F2625" s="36">
        <v>8.5107999999999997</v>
      </c>
      <c r="G2625" s="37">
        <v>395.75</v>
      </c>
      <c r="H2625" s="38">
        <f t="shared" si="80"/>
        <v>387.36</v>
      </c>
      <c r="I2625" s="39">
        <f t="shared" si="81"/>
        <v>2.1659438248657542E-2</v>
      </c>
    </row>
    <row r="2626" spans="1:9" x14ac:dyDescent="0.35">
      <c r="A2626" s="33">
        <v>49460</v>
      </c>
      <c r="B2626" s="34"/>
      <c r="C2626" s="34" t="s">
        <v>1902</v>
      </c>
      <c r="D2626" s="35" t="s">
        <v>15</v>
      </c>
      <c r="E2626" s="35" t="s">
        <v>18</v>
      </c>
      <c r="F2626" s="36">
        <v>8.5107999999999997</v>
      </c>
      <c r="G2626" s="37">
        <v>395.75</v>
      </c>
      <c r="H2626" s="38">
        <f t="shared" si="80"/>
        <v>387.36</v>
      </c>
      <c r="I2626" s="39">
        <f t="shared" si="81"/>
        <v>2.1659438248657542E-2</v>
      </c>
    </row>
    <row r="2627" spans="1:9" x14ac:dyDescent="0.35">
      <c r="A2627" s="33">
        <v>49465</v>
      </c>
      <c r="B2627" s="34"/>
      <c r="C2627" s="34" t="s">
        <v>1903</v>
      </c>
      <c r="D2627" s="35" t="s">
        <v>22</v>
      </c>
      <c r="E2627" s="35" t="s">
        <v>18</v>
      </c>
      <c r="F2627" s="36">
        <v>2.5823</v>
      </c>
      <c r="G2627" s="37">
        <v>120.08</v>
      </c>
      <c r="H2627" s="38">
        <f t="shared" si="80"/>
        <v>61.87</v>
      </c>
      <c r="I2627" s="39">
        <f t="shared" si="81"/>
        <v>0.94084370454178123</v>
      </c>
    </row>
    <row r="2628" spans="1:9" x14ac:dyDescent="0.35">
      <c r="A2628" s="33">
        <v>49495</v>
      </c>
      <c r="B2628" s="34"/>
      <c r="C2628" s="34" t="s">
        <v>1904</v>
      </c>
      <c r="D2628" s="35" t="s">
        <v>15</v>
      </c>
      <c r="E2628" s="35" t="s">
        <v>27</v>
      </c>
      <c r="F2628" s="36">
        <v>29.2013</v>
      </c>
      <c r="G2628" s="37">
        <v>1357.86</v>
      </c>
      <c r="H2628" s="38">
        <f t="shared" si="80"/>
        <v>1332.8</v>
      </c>
      <c r="I2628" s="39">
        <f t="shared" si="81"/>
        <v>1.8802521008403322E-2</v>
      </c>
    </row>
    <row r="2629" spans="1:9" x14ac:dyDescent="0.35">
      <c r="A2629" s="33">
        <v>49496</v>
      </c>
      <c r="B2629" s="34"/>
      <c r="C2629" s="34" t="s">
        <v>1905</v>
      </c>
      <c r="D2629" s="35" t="s">
        <v>15</v>
      </c>
      <c r="E2629" s="35" t="s">
        <v>27</v>
      </c>
      <c r="F2629" s="36">
        <v>29.2013</v>
      </c>
      <c r="G2629" s="37">
        <v>1357.86</v>
      </c>
      <c r="H2629" s="38">
        <f t="shared" si="80"/>
        <v>1332.8</v>
      </c>
      <c r="I2629" s="39">
        <f t="shared" si="81"/>
        <v>1.8802521008403322E-2</v>
      </c>
    </row>
    <row r="2630" spans="1:9" x14ac:dyDescent="0.35">
      <c r="A2630" s="33">
        <v>49500</v>
      </c>
      <c r="B2630" s="34"/>
      <c r="C2630" s="34" t="s">
        <v>1906</v>
      </c>
      <c r="D2630" s="35" t="s">
        <v>15</v>
      </c>
      <c r="E2630" s="35" t="s">
        <v>27</v>
      </c>
      <c r="F2630" s="36">
        <v>29.2013</v>
      </c>
      <c r="G2630" s="37">
        <v>1357.86</v>
      </c>
      <c r="H2630" s="38">
        <f t="shared" si="80"/>
        <v>1332.8</v>
      </c>
      <c r="I2630" s="39">
        <f t="shared" si="81"/>
        <v>1.8802521008403322E-2</v>
      </c>
    </row>
    <row r="2631" spans="1:9" x14ac:dyDescent="0.35">
      <c r="A2631" s="33">
        <v>49501</v>
      </c>
      <c r="B2631" s="34"/>
      <c r="C2631" s="34" t="s">
        <v>1907</v>
      </c>
      <c r="D2631" s="35" t="s">
        <v>15</v>
      </c>
      <c r="E2631" s="35" t="s">
        <v>27</v>
      </c>
      <c r="F2631" s="36">
        <v>29.2013</v>
      </c>
      <c r="G2631" s="37">
        <v>1357.86</v>
      </c>
      <c r="H2631" s="38">
        <f t="shared" si="80"/>
        <v>1332.8</v>
      </c>
      <c r="I2631" s="39">
        <f t="shared" si="81"/>
        <v>1.8802521008403322E-2</v>
      </c>
    </row>
    <row r="2632" spans="1:9" x14ac:dyDescent="0.35">
      <c r="A2632" s="33">
        <v>49505</v>
      </c>
      <c r="B2632" s="34"/>
      <c r="C2632" s="34" t="s">
        <v>1908</v>
      </c>
      <c r="D2632" s="35" t="s">
        <v>15</v>
      </c>
      <c r="E2632" s="35" t="s">
        <v>27</v>
      </c>
      <c r="F2632" s="36">
        <v>29.2013</v>
      </c>
      <c r="G2632" s="37">
        <v>1357.86</v>
      </c>
      <c r="H2632" s="38">
        <f t="shared" si="80"/>
        <v>1332.8</v>
      </c>
      <c r="I2632" s="39">
        <f t="shared" si="81"/>
        <v>1.8802521008403322E-2</v>
      </c>
    </row>
    <row r="2633" spans="1:9" x14ac:dyDescent="0.35">
      <c r="A2633" s="33">
        <v>49507</v>
      </c>
      <c r="B2633" s="34"/>
      <c r="C2633" s="34" t="s">
        <v>1909</v>
      </c>
      <c r="D2633" s="35" t="s">
        <v>15</v>
      </c>
      <c r="E2633" s="35" t="s">
        <v>27</v>
      </c>
      <c r="F2633" s="36">
        <v>29.2013</v>
      </c>
      <c r="G2633" s="37">
        <v>1357.86</v>
      </c>
      <c r="H2633" s="38">
        <f t="shared" si="80"/>
        <v>1332.8</v>
      </c>
      <c r="I2633" s="39">
        <f t="shared" si="81"/>
        <v>1.8802521008403322E-2</v>
      </c>
    </row>
    <row r="2634" spans="1:9" x14ac:dyDescent="0.35">
      <c r="A2634" s="33">
        <v>49520</v>
      </c>
      <c r="B2634" s="34"/>
      <c r="C2634" s="34" t="s">
        <v>1910</v>
      </c>
      <c r="D2634" s="35" t="s">
        <v>15</v>
      </c>
      <c r="E2634" s="35" t="s">
        <v>27</v>
      </c>
      <c r="F2634" s="36">
        <v>29.2013</v>
      </c>
      <c r="G2634" s="37">
        <v>1357.86</v>
      </c>
      <c r="H2634" s="38">
        <f t="shared" si="80"/>
        <v>1332.8</v>
      </c>
      <c r="I2634" s="39">
        <f t="shared" si="81"/>
        <v>1.8802521008403322E-2</v>
      </c>
    </row>
    <row r="2635" spans="1:9" x14ac:dyDescent="0.35">
      <c r="A2635" s="33">
        <v>49521</v>
      </c>
      <c r="B2635" s="34"/>
      <c r="C2635" s="34" t="s">
        <v>1911</v>
      </c>
      <c r="D2635" s="35" t="s">
        <v>15</v>
      </c>
      <c r="E2635" s="35" t="s">
        <v>27</v>
      </c>
      <c r="F2635" s="36">
        <v>29.2013</v>
      </c>
      <c r="G2635" s="37">
        <v>1357.86</v>
      </c>
      <c r="H2635" s="38">
        <f t="shared" si="80"/>
        <v>1332.8</v>
      </c>
      <c r="I2635" s="39">
        <f t="shared" si="81"/>
        <v>1.8802521008403322E-2</v>
      </c>
    </row>
    <row r="2636" spans="1:9" x14ac:dyDescent="0.35">
      <c r="A2636" s="33">
        <v>49525</v>
      </c>
      <c r="B2636" s="34"/>
      <c r="C2636" s="34" t="s">
        <v>1912</v>
      </c>
      <c r="D2636" s="35" t="s">
        <v>15</v>
      </c>
      <c r="E2636" s="35" t="s">
        <v>27</v>
      </c>
      <c r="F2636" s="36">
        <v>29.2013</v>
      </c>
      <c r="G2636" s="37">
        <v>1357.86</v>
      </c>
      <c r="H2636" s="38">
        <f t="shared" ref="H2636:H2699" si="82">IF(ISERROR(VLOOKUP(A2636,Rates2018,8,FALSE)),0,VLOOKUP(A2636,Rates2018,8,FALSE))</f>
        <v>1332.8</v>
      </c>
      <c r="I2636" s="39">
        <f t="shared" si="81"/>
        <v>1.8802521008403322E-2</v>
      </c>
    </row>
    <row r="2637" spans="1:9" x14ac:dyDescent="0.35">
      <c r="A2637" s="33">
        <v>49540</v>
      </c>
      <c r="B2637" s="34"/>
      <c r="C2637" s="34" t="s">
        <v>1913</v>
      </c>
      <c r="D2637" s="35" t="s">
        <v>15</v>
      </c>
      <c r="E2637" s="35" t="s">
        <v>27</v>
      </c>
      <c r="F2637" s="36">
        <v>46.198500000000003</v>
      </c>
      <c r="G2637" s="37">
        <v>2148.23</v>
      </c>
      <c r="H2637" s="38">
        <f t="shared" si="82"/>
        <v>2097.42</v>
      </c>
      <c r="I2637" s="39">
        <f t="shared" ref="I2637:I2700" si="83">IFERROR((G2637-H2637)/H2637,0)</f>
        <v>2.4225000238388087E-2</v>
      </c>
    </row>
    <row r="2638" spans="1:9" x14ac:dyDescent="0.35">
      <c r="A2638" s="33">
        <v>49550</v>
      </c>
      <c r="B2638" s="34"/>
      <c r="C2638" s="34" t="s">
        <v>1914</v>
      </c>
      <c r="D2638" s="35" t="s">
        <v>15</v>
      </c>
      <c r="E2638" s="35" t="s">
        <v>27</v>
      </c>
      <c r="F2638" s="36">
        <v>29.2013</v>
      </c>
      <c r="G2638" s="37">
        <v>1357.86</v>
      </c>
      <c r="H2638" s="38">
        <f t="shared" si="82"/>
        <v>1332.8</v>
      </c>
      <c r="I2638" s="39">
        <f t="shared" si="83"/>
        <v>1.8802521008403322E-2</v>
      </c>
    </row>
    <row r="2639" spans="1:9" x14ac:dyDescent="0.35">
      <c r="A2639" s="33">
        <v>49553</v>
      </c>
      <c r="B2639" s="34"/>
      <c r="C2639" s="34" t="s">
        <v>1915</v>
      </c>
      <c r="D2639" s="35" t="s">
        <v>15</v>
      </c>
      <c r="E2639" s="35" t="s">
        <v>27</v>
      </c>
      <c r="F2639" s="36">
        <v>29.2013</v>
      </c>
      <c r="G2639" s="37">
        <v>1357.86</v>
      </c>
      <c r="H2639" s="38">
        <f t="shared" si="82"/>
        <v>1332.8</v>
      </c>
      <c r="I2639" s="39">
        <f t="shared" si="83"/>
        <v>1.8802521008403322E-2</v>
      </c>
    </row>
    <row r="2640" spans="1:9" x14ac:dyDescent="0.35">
      <c r="A2640" s="33">
        <v>49555</v>
      </c>
      <c r="B2640" s="34"/>
      <c r="C2640" s="34" t="s">
        <v>1916</v>
      </c>
      <c r="D2640" s="35" t="s">
        <v>15</v>
      </c>
      <c r="E2640" s="35" t="s">
        <v>27</v>
      </c>
      <c r="F2640" s="36">
        <v>29.2013</v>
      </c>
      <c r="G2640" s="37">
        <v>1357.86</v>
      </c>
      <c r="H2640" s="38">
        <f t="shared" si="82"/>
        <v>1332.8</v>
      </c>
      <c r="I2640" s="39">
        <f t="shared" si="83"/>
        <v>1.8802521008403322E-2</v>
      </c>
    </row>
    <row r="2641" spans="1:9" x14ac:dyDescent="0.35">
      <c r="A2641" s="33">
        <v>49557</v>
      </c>
      <c r="B2641" s="34"/>
      <c r="C2641" s="34" t="s">
        <v>1917</v>
      </c>
      <c r="D2641" s="35" t="s">
        <v>15</v>
      </c>
      <c r="E2641" s="35" t="s">
        <v>27</v>
      </c>
      <c r="F2641" s="36">
        <v>29.2013</v>
      </c>
      <c r="G2641" s="37">
        <v>1357.86</v>
      </c>
      <c r="H2641" s="38">
        <f t="shared" si="82"/>
        <v>1332.8</v>
      </c>
      <c r="I2641" s="39">
        <f t="shared" si="83"/>
        <v>1.8802521008403322E-2</v>
      </c>
    </row>
    <row r="2642" spans="1:9" x14ac:dyDescent="0.35">
      <c r="A2642" s="33">
        <v>49560</v>
      </c>
      <c r="B2642" s="34"/>
      <c r="C2642" s="34" t="s">
        <v>1918</v>
      </c>
      <c r="D2642" s="35" t="s">
        <v>15</v>
      </c>
      <c r="E2642" s="35" t="s">
        <v>27</v>
      </c>
      <c r="F2642" s="36">
        <v>29.2013</v>
      </c>
      <c r="G2642" s="37">
        <v>1357.86</v>
      </c>
      <c r="H2642" s="38">
        <f t="shared" si="82"/>
        <v>1332.8</v>
      </c>
      <c r="I2642" s="39">
        <f t="shared" si="83"/>
        <v>1.8802521008403322E-2</v>
      </c>
    </row>
    <row r="2643" spans="1:9" x14ac:dyDescent="0.35">
      <c r="A2643" s="33">
        <v>49561</v>
      </c>
      <c r="B2643" s="34"/>
      <c r="C2643" s="34" t="s">
        <v>1919</v>
      </c>
      <c r="D2643" s="35" t="s">
        <v>15</v>
      </c>
      <c r="E2643" s="35" t="s">
        <v>27</v>
      </c>
      <c r="F2643" s="36">
        <v>29.2013</v>
      </c>
      <c r="G2643" s="37">
        <v>1357.86</v>
      </c>
      <c r="H2643" s="38">
        <f t="shared" si="82"/>
        <v>1332.8</v>
      </c>
      <c r="I2643" s="39">
        <f t="shared" si="83"/>
        <v>1.8802521008403322E-2</v>
      </c>
    </row>
    <row r="2644" spans="1:9" x14ac:dyDescent="0.35">
      <c r="A2644" s="33">
        <v>49565</v>
      </c>
      <c r="B2644" s="34"/>
      <c r="C2644" s="34" t="s">
        <v>1920</v>
      </c>
      <c r="D2644" s="35" t="s">
        <v>15</v>
      </c>
      <c r="E2644" s="35" t="s">
        <v>27</v>
      </c>
      <c r="F2644" s="36">
        <v>46.198500000000003</v>
      </c>
      <c r="G2644" s="37">
        <v>2148.23</v>
      </c>
      <c r="H2644" s="38">
        <f t="shared" si="82"/>
        <v>2097.42</v>
      </c>
      <c r="I2644" s="39">
        <f t="shared" si="83"/>
        <v>2.4225000238388087E-2</v>
      </c>
    </row>
    <row r="2645" spans="1:9" x14ac:dyDescent="0.35">
      <c r="A2645" s="33">
        <v>49566</v>
      </c>
      <c r="B2645" s="34"/>
      <c r="C2645" s="34" t="s">
        <v>1921</v>
      </c>
      <c r="D2645" s="35" t="s">
        <v>15</v>
      </c>
      <c r="E2645" s="35" t="s">
        <v>27</v>
      </c>
      <c r="F2645" s="36">
        <v>46.198500000000003</v>
      </c>
      <c r="G2645" s="37">
        <v>2148.23</v>
      </c>
      <c r="H2645" s="38">
        <f t="shared" si="82"/>
        <v>2097.42</v>
      </c>
      <c r="I2645" s="39">
        <f t="shared" si="83"/>
        <v>2.4225000238388087E-2</v>
      </c>
    </row>
    <row r="2646" spans="1:9" x14ac:dyDescent="0.35">
      <c r="A2646" s="33">
        <v>49568</v>
      </c>
      <c r="B2646" s="34"/>
      <c r="C2646" s="34" t="s">
        <v>1922</v>
      </c>
      <c r="D2646" s="35" t="s">
        <v>22</v>
      </c>
      <c r="E2646" s="35" t="s">
        <v>20</v>
      </c>
      <c r="F2646" s="36"/>
      <c r="G2646" s="37"/>
      <c r="H2646" s="38">
        <f t="shared" si="82"/>
        <v>0</v>
      </c>
      <c r="I2646" s="39">
        <f t="shared" si="83"/>
        <v>0</v>
      </c>
    </row>
    <row r="2647" spans="1:9" x14ac:dyDescent="0.35">
      <c r="A2647" s="33">
        <v>49570</v>
      </c>
      <c r="B2647" s="34"/>
      <c r="C2647" s="34" t="s">
        <v>1923</v>
      </c>
      <c r="D2647" s="35" t="s">
        <v>15</v>
      </c>
      <c r="E2647" s="35" t="s">
        <v>27</v>
      </c>
      <c r="F2647" s="36">
        <v>29.2013</v>
      </c>
      <c r="G2647" s="37">
        <v>1357.86</v>
      </c>
      <c r="H2647" s="38">
        <f t="shared" si="82"/>
        <v>1332.8</v>
      </c>
      <c r="I2647" s="39">
        <f t="shared" si="83"/>
        <v>1.8802521008403322E-2</v>
      </c>
    </row>
    <row r="2648" spans="1:9" x14ac:dyDescent="0.35">
      <c r="A2648" s="33">
        <v>49572</v>
      </c>
      <c r="B2648" s="34"/>
      <c r="C2648" s="34" t="s">
        <v>1924</v>
      </c>
      <c r="D2648" s="35" t="s">
        <v>15</v>
      </c>
      <c r="E2648" s="35" t="s">
        <v>27</v>
      </c>
      <c r="F2648" s="36">
        <v>29.2013</v>
      </c>
      <c r="G2648" s="37">
        <v>1357.86</v>
      </c>
      <c r="H2648" s="38">
        <f t="shared" si="82"/>
        <v>1332.8</v>
      </c>
      <c r="I2648" s="39">
        <f t="shared" si="83"/>
        <v>1.8802521008403322E-2</v>
      </c>
    </row>
    <row r="2649" spans="1:9" x14ac:dyDescent="0.35">
      <c r="A2649" s="33">
        <v>49580</v>
      </c>
      <c r="B2649" s="34"/>
      <c r="C2649" s="34" t="s">
        <v>1925</v>
      </c>
      <c r="D2649" s="35" t="s">
        <v>15</v>
      </c>
      <c r="E2649" s="35" t="s">
        <v>27</v>
      </c>
      <c r="F2649" s="36">
        <v>29.2013</v>
      </c>
      <c r="G2649" s="37">
        <v>1357.86</v>
      </c>
      <c r="H2649" s="38">
        <f t="shared" si="82"/>
        <v>1332.8</v>
      </c>
      <c r="I2649" s="39">
        <f t="shared" si="83"/>
        <v>1.8802521008403322E-2</v>
      </c>
    </row>
    <row r="2650" spans="1:9" x14ac:dyDescent="0.35">
      <c r="A2650" s="33">
        <v>49582</v>
      </c>
      <c r="B2650" s="34"/>
      <c r="C2650" s="34" t="s">
        <v>1926</v>
      </c>
      <c r="D2650" s="35" t="s">
        <v>15</v>
      </c>
      <c r="E2650" s="35" t="s">
        <v>27</v>
      </c>
      <c r="F2650" s="36">
        <v>29.2013</v>
      </c>
      <c r="G2650" s="37">
        <v>1357.86</v>
      </c>
      <c r="H2650" s="38">
        <f t="shared" si="82"/>
        <v>1332.8</v>
      </c>
      <c r="I2650" s="39">
        <f t="shared" si="83"/>
        <v>1.8802521008403322E-2</v>
      </c>
    </row>
    <row r="2651" spans="1:9" x14ac:dyDescent="0.35">
      <c r="A2651" s="33">
        <v>49585</v>
      </c>
      <c r="B2651" s="34"/>
      <c r="C2651" s="34" t="s">
        <v>1927</v>
      </c>
      <c r="D2651" s="35" t="s">
        <v>15</v>
      </c>
      <c r="E2651" s="35" t="s">
        <v>27</v>
      </c>
      <c r="F2651" s="36">
        <v>29.2013</v>
      </c>
      <c r="G2651" s="37">
        <v>1357.86</v>
      </c>
      <c r="H2651" s="38">
        <f t="shared" si="82"/>
        <v>1332.8</v>
      </c>
      <c r="I2651" s="39">
        <f t="shared" si="83"/>
        <v>1.8802521008403322E-2</v>
      </c>
    </row>
    <row r="2652" spans="1:9" x14ac:dyDescent="0.35">
      <c r="A2652" s="33">
        <v>49587</v>
      </c>
      <c r="B2652" s="34"/>
      <c r="C2652" s="34" t="s">
        <v>1928</v>
      </c>
      <c r="D2652" s="35" t="s">
        <v>15</v>
      </c>
      <c r="E2652" s="35" t="s">
        <v>27</v>
      </c>
      <c r="F2652" s="36">
        <v>29.2013</v>
      </c>
      <c r="G2652" s="37">
        <v>1357.86</v>
      </c>
      <c r="H2652" s="38">
        <f t="shared" si="82"/>
        <v>1332.8</v>
      </c>
      <c r="I2652" s="39">
        <f t="shared" si="83"/>
        <v>1.8802521008403322E-2</v>
      </c>
    </row>
    <row r="2653" spans="1:9" x14ac:dyDescent="0.35">
      <c r="A2653" s="33">
        <v>49590</v>
      </c>
      <c r="B2653" s="34"/>
      <c r="C2653" s="34" t="s">
        <v>1929</v>
      </c>
      <c r="D2653" s="35" t="s">
        <v>15</v>
      </c>
      <c r="E2653" s="35" t="s">
        <v>27</v>
      </c>
      <c r="F2653" s="36">
        <v>29.2013</v>
      </c>
      <c r="G2653" s="37">
        <v>1357.86</v>
      </c>
      <c r="H2653" s="38">
        <f t="shared" si="82"/>
        <v>1332.8</v>
      </c>
      <c r="I2653" s="39">
        <f t="shared" si="83"/>
        <v>1.8802521008403322E-2</v>
      </c>
    </row>
    <row r="2654" spans="1:9" x14ac:dyDescent="0.35">
      <c r="A2654" s="33">
        <v>49600</v>
      </c>
      <c r="B2654" s="34"/>
      <c r="C2654" s="34" t="s">
        <v>1930</v>
      </c>
      <c r="D2654" s="35" t="s">
        <v>15</v>
      </c>
      <c r="E2654" s="35" t="s">
        <v>27</v>
      </c>
      <c r="F2654" s="36">
        <v>29.2013</v>
      </c>
      <c r="G2654" s="37">
        <v>1357.86</v>
      </c>
      <c r="H2654" s="38">
        <f t="shared" si="82"/>
        <v>1332.8</v>
      </c>
      <c r="I2654" s="39">
        <f t="shared" si="83"/>
        <v>1.8802521008403322E-2</v>
      </c>
    </row>
    <row r="2655" spans="1:9" x14ac:dyDescent="0.35">
      <c r="A2655" s="33">
        <v>49650</v>
      </c>
      <c r="B2655" s="34"/>
      <c r="C2655" s="34" t="s">
        <v>1931</v>
      </c>
      <c r="D2655" s="35" t="s">
        <v>15</v>
      </c>
      <c r="E2655" s="35" t="s">
        <v>27</v>
      </c>
      <c r="F2655" s="36">
        <v>46.198500000000003</v>
      </c>
      <c r="G2655" s="37">
        <v>2148.23</v>
      </c>
      <c r="H2655" s="38">
        <f t="shared" si="82"/>
        <v>2097.42</v>
      </c>
      <c r="I2655" s="39">
        <f t="shared" si="83"/>
        <v>2.4225000238388087E-2</v>
      </c>
    </row>
    <row r="2656" spans="1:9" x14ac:dyDescent="0.35">
      <c r="A2656" s="33">
        <v>49651</v>
      </c>
      <c r="B2656" s="34"/>
      <c r="C2656" s="34" t="s">
        <v>1932</v>
      </c>
      <c r="D2656" s="35" t="s">
        <v>15</v>
      </c>
      <c r="E2656" s="35" t="s">
        <v>27</v>
      </c>
      <c r="F2656" s="36">
        <v>46.198500000000003</v>
      </c>
      <c r="G2656" s="37">
        <v>2148.23</v>
      </c>
      <c r="H2656" s="38">
        <f t="shared" si="82"/>
        <v>2097.42</v>
      </c>
      <c r="I2656" s="39">
        <f t="shared" si="83"/>
        <v>2.4225000238388087E-2</v>
      </c>
    </row>
    <row r="2657" spans="1:9" x14ac:dyDescent="0.35">
      <c r="A2657" s="33">
        <v>49652</v>
      </c>
      <c r="B2657" s="34"/>
      <c r="C2657" s="34" t="s">
        <v>1933</v>
      </c>
      <c r="D2657" s="35" t="s">
        <v>15</v>
      </c>
      <c r="E2657" s="35" t="s">
        <v>18</v>
      </c>
      <c r="F2657" s="36">
        <v>46.198500000000003</v>
      </c>
      <c r="G2657" s="37">
        <v>2148.23</v>
      </c>
      <c r="H2657" s="38">
        <f t="shared" si="82"/>
        <v>2097.42</v>
      </c>
      <c r="I2657" s="39">
        <f t="shared" si="83"/>
        <v>2.4225000238388087E-2</v>
      </c>
    </row>
    <row r="2658" spans="1:9" x14ac:dyDescent="0.35">
      <c r="A2658" s="33">
        <v>49653</v>
      </c>
      <c r="B2658" s="34"/>
      <c r="C2658" s="34" t="s">
        <v>1934</v>
      </c>
      <c r="D2658" s="35" t="s">
        <v>15</v>
      </c>
      <c r="E2658" s="35" t="s">
        <v>18</v>
      </c>
      <c r="F2658" s="36">
        <v>46.198500000000003</v>
      </c>
      <c r="G2658" s="37">
        <v>2148.23</v>
      </c>
      <c r="H2658" s="38">
        <f t="shared" si="82"/>
        <v>2097.42</v>
      </c>
      <c r="I2658" s="39">
        <f t="shared" si="83"/>
        <v>2.4225000238388087E-2</v>
      </c>
    </row>
    <row r="2659" spans="1:9" x14ac:dyDescent="0.35">
      <c r="A2659" s="33">
        <v>49654</v>
      </c>
      <c r="B2659" s="34"/>
      <c r="C2659" s="34" t="s">
        <v>1935</v>
      </c>
      <c r="D2659" s="35" t="s">
        <v>15</v>
      </c>
      <c r="E2659" s="35" t="s">
        <v>18</v>
      </c>
      <c r="F2659" s="36">
        <v>74.331999999999994</v>
      </c>
      <c r="G2659" s="37">
        <v>3456.44</v>
      </c>
      <c r="H2659" s="38">
        <f t="shared" si="82"/>
        <v>3368.82</v>
      </c>
      <c r="I2659" s="39">
        <f t="shared" si="83"/>
        <v>2.600910704638416E-2</v>
      </c>
    </row>
    <row r="2660" spans="1:9" x14ac:dyDescent="0.35">
      <c r="A2660" s="33">
        <v>49655</v>
      </c>
      <c r="B2660" s="34"/>
      <c r="C2660" s="34" t="s">
        <v>1936</v>
      </c>
      <c r="D2660" s="35" t="s">
        <v>15</v>
      </c>
      <c r="E2660" s="35" t="s">
        <v>18</v>
      </c>
      <c r="F2660" s="36">
        <v>74.331999999999994</v>
      </c>
      <c r="G2660" s="37">
        <v>3456.44</v>
      </c>
      <c r="H2660" s="38">
        <f t="shared" si="82"/>
        <v>3368.82</v>
      </c>
      <c r="I2660" s="39">
        <f t="shared" si="83"/>
        <v>2.600910704638416E-2</v>
      </c>
    </row>
    <row r="2661" spans="1:9" x14ac:dyDescent="0.35">
      <c r="A2661" s="33">
        <v>49656</v>
      </c>
      <c r="B2661" s="34"/>
      <c r="C2661" s="34" t="s">
        <v>1937</v>
      </c>
      <c r="D2661" s="35" t="s">
        <v>15</v>
      </c>
      <c r="E2661" s="35" t="s">
        <v>18</v>
      </c>
      <c r="F2661" s="36">
        <v>74.331999999999994</v>
      </c>
      <c r="G2661" s="37">
        <v>3456.44</v>
      </c>
      <c r="H2661" s="38">
        <f t="shared" si="82"/>
        <v>3368.82</v>
      </c>
      <c r="I2661" s="39">
        <f t="shared" si="83"/>
        <v>2.600910704638416E-2</v>
      </c>
    </row>
    <row r="2662" spans="1:9" x14ac:dyDescent="0.35">
      <c r="A2662" s="33">
        <v>49657</v>
      </c>
      <c r="B2662" s="34"/>
      <c r="C2662" s="34" t="s">
        <v>1938</v>
      </c>
      <c r="D2662" s="35" t="s">
        <v>15</v>
      </c>
      <c r="E2662" s="35" t="s">
        <v>18</v>
      </c>
      <c r="F2662" s="36">
        <v>74.331999999999994</v>
      </c>
      <c r="G2662" s="37">
        <v>3456.44</v>
      </c>
      <c r="H2662" s="38">
        <f t="shared" si="82"/>
        <v>3368.82</v>
      </c>
      <c r="I2662" s="39">
        <f t="shared" si="83"/>
        <v>2.600910704638416E-2</v>
      </c>
    </row>
    <row r="2663" spans="1:9" x14ac:dyDescent="0.35">
      <c r="A2663" s="33">
        <v>50080</v>
      </c>
      <c r="B2663" s="34"/>
      <c r="C2663" s="34" t="s">
        <v>1939</v>
      </c>
      <c r="D2663" s="35" t="s">
        <v>15</v>
      </c>
      <c r="E2663" s="35" t="s">
        <v>18</v>
      </c>
      <c r="F2663" s="36">
        <v>83.449399999999997</v>
      </c>
      <c r="G2663" s="37">
        <v>3880.4</v>
      </c>
      <c r="H2663" s="38">
        <f t="shared" si="82"/>
        <v>3836.4</v>
      </c>
      <c r="I2663" s="39">
        <f t="shared" si="83"/>
        <v>1.1469085601084349E-2</v>
      </c>
    </row>
    <row r="2664" spans="1:9" x14ac:dyDescent="0.35">
      <c r="A2664" s="33">
        <v>50081</v>
      </c>
      <c r="B2664" s="34"/>
      <c r="C2664" s="34" t="s">
        <v>1939</v>
      </c>
      <c r="D2664" s="35" t="s">
        <v>15</v>
      </c>
      <c r="E2664" s="35" t="s">
        <v>18</v>
      </c>
      <c r="F2664" s="36">
        <v>83.449399999999997</v>
      </c>
      <c r="G2664" s="37">
        <v>3880.4</v>
      </c>
      <c r="H2664" s="38">
        <f t="shared" si="82"/>
        <v>3836.4</v>
      </c>
      <c r="I2664" s="39">
        <f t="shared" si="83"/>
        <v>1.1469085601084349E-2</v>
      </c>
    </row>
    <row r="2665" spans="1:9" x14ac:dyDescent="0.35">
      <c r="A2665" s="33">
        <v>50200</v>
      </c>
      <c r="B2665" s="34"/>
      <c r="C2665" s="34" t="s">
        <v>1940</v>
      </c>
      <c r="D2665" s="35" t="s">
        <v>15</v>
      </c>
      <c r="E2665" s="35" t="s">
        <v>27</v>
      </c>
      <c r="F2665" s="36">
        <v>11.8651</v>
      </c>
      <c r="G2665" s="37">
        <v>551.73</v>
      </c>
      <c r="H2665" s="38">
        <f t="shared" si="82"/>
        <v>542.96</v>
      </c>
      <c r="I2665" s="39">
        <f t="shared" si="83"/>
        <v>1.6152202740533337E-2</v>
      </c>
    </row>
    <row r="2666" spans="1:9" x14ac:dyDescent="0.35">
      <c r="A2666" s="33">
        <v>50382</v>
      </c>
      <c r="B2666" s="34"/>
      <c r="C2666" s="34" t="s">
        <v>1941</v>
      </c>
      <c r="D2666" s="35" t="s">
        <v>15</v>
      </c>
      <c r="E2666" s="35" t="s">
        <v>18</v>
      </c>
      <c r="F2666" s="36">
        <v>16.9496</v>
      </c>
      <c r="G2666" s="37">
        <v>788.16</v>
      </c>
      <c r="H2666" s="38">
        <f t="shared" si="82"/>
        <v>779.71</v>
      </c>
      <c r="I2666" s="39">
        <f t="shared" si="83"/>
        <v>1.0837362609175118E-2</v>
      </c>
    </row>
    <row r="2667" spans="1:9" x14ac:dyDescent="0.35">
      <c r="A2667" s="33">
        <v>50384</v>
      </c>
      <c r="B2667" s="34"/>
      <c r="C2667" s="34" t="s">
        <v>1942</v>
      </c>
      <c r="D2667" s="35" t="s">
        <v>22</v>
      </c>
      <c r="E2667" s="35" t="s">
        <v>18</v>
      </c>
      <c r="F2667" s="36">
        <v>16.9496</v>
      </c>
      <c r="G2667" s="37">
        <v>788.16</v>
      </c>
      <c r="H2667" s="38">
        <f t="shared" si="82"/>
        <v>779.71</v>
      </c>
      <c r="I2667" s="39">
        <f t="shared" si="83"/>
        <v>1.0837362609175118E-2</v>
      </c>
    </row>
    <row r="2668" spans="1:9" x14ac:dyDescent="0.35">
      <c r="A2668" s="33">
        <v>50385</v>
      </c>
      <c r="B2668" s="34"/>
      <c r="C2668" s="34" t="s">
        <v>1943</v>
      </c>
      <c r="D2668" s="35" t="s">
        <v>15</v>
      </c>
      <c r="E2668" s="35" t="s">
        <v>18</v>
      </c>
      <c r="F2668" s="36">
        <v>16.9496</v>
      </c>
      <c r="G2668" s="37">
        <v>788.16</v>
      </c>
      <c r="H2668" s="38">
        <f t="shared" si="82"/>
        <v>779.71</v>
      </c>
      <c r="I2668" s="39">
        <f t="shared" si="83"/>
        <v>1.0837362609175118E-2</v>
      </c>
    </row>
    <row r="2669" spans="1:9" x14ac:dyDescent="0.35">
      <c r="A2669" s="33">
        <v>50386</v>
      </c>
      <c r="B2669" s="34"/>
      <c r="C2669" s="34" t="s">
        <v>1944</v>
      </c>
      <c r="D2669" s="35" t="s">
        <v>22</v>
      </c>
      <c r="E2669" s="35" t="s">
        <v>16</v>
      </c>
      <c r="F2669" s="36"/>
      <c r="G2669" s="37">
        <v>602.80999999999995</v>
      </c>
      <c r="H2669" s="38">
        <f t="shared" si="82"/>
        <v>597.23</v>
      </c>
      <c r="I2669" s="39">
        <f t="shared" si="83"/>
        <v>9.3431341359274094E-3</v>
      </c>
    </row>
    <row r="2670" spans="1:9" x14ac:dyDescent="0.35">
      <c r="A2670" s="33">
        <v>50387</v>
      </c>
      <c r="B2670" s="34"/>
      <c r="C2670" s="34" t="s">
        <v>1945</v>
      </c>
      <c r="D2670" s="35" t="s">
        <v>15</v>
      </c>
      <c r="E2670" s="35" t="s">
        <v>18</v>
      </c>
      <c r="F2670" s="36">
        <v>16.9496</v>
      </c>
      <c r="G2670" s="37">
        <v>788.16</v>
      </c>
      <c r="H2670" s="38">
        <f t="shared" si="82"/>
        <v>779.71</v>
      </c>
      <c r="I2670" s="39">
        <f t="shared" si="83"/>
        <v>1.0837362609175118E-2</v>
      </c>
    </row>
    <row r="2671" spans="1:9" x14ac:dyDescent="0.35">
      <c r="A2671" s="33">
        <v>50389</v>
      </c>
      <c r="B2671" s="34"/>
      <c r="C2671" s="34" t="s">
        <v>1946</v>
      </c>
      <c r="D2671" s="35" t="s">
        <v>22</v>
      </c>
      <c r="E2671" s="35" t="s">
        <v>18</v>
      </c>
      <c r="F2671" s="36">
        <v>6.2747000000000002</v>
      </c>
      <c r="G2671" s="37">
        <v>291.77</v>
      </c>
      <c r="H2671" s="38">
        <f t="shared" si="82"/>
        <v>294.67</v>
      </c>
      <c r="I2671" s="39">
        <f t="shared" si="83"/>
        <v>-9.8415176298911802E-3</v>
      </c>
    </row>
    <row r="2672" spans="1:9" x14ac:dyDescent="0.35">
      <c r="A2672" s="33">
        <v>50390</v>
      </c>
      <c r="B2672" s="34"/>
      <c r="C2672" s="34" t="s">
        <v>1947</v>
      </c>
      <c r="D2672" s="35" t="s">
        <v>15</v>
      </c>
      <c r="E2672" s="35" t="s">
        <v>27</v>
      </c>
      <c r="F2672" s="36">
        <v>6.484</v>
      </c>
      <c r="G2672" s="37">
        <v>301.51</v>
      </c>
      <c r="H2672" s="38">
        <f t="shared" si="82"/>
        <v>298.45</v>
      </c>
      <c r="I2672" s="39">
        <f t="shared" si="83"/>
        <v>1.0252973697436765E-2</v>
      </c>
    </row>
    <row r="2673" spans="1:9" x14ac:dyDescent="0.35">
      <c r="A2673" s="33">
        <v>50391</v>
      </c>
      <c r="B2673" s="34"/>
      <c r="C2673" s="34" t="s">
        <v>1948</v>
      </c>
      <c r="D2673" s="35" t="s">
        <v>15</v>
      </c>
      <c r="E2673" s="35" t="s">
        <v>16</v>
      </c>
      <c r="F2673" s="36"/>
      <c r="G2673" s="37">
        <v>46.81</v>
      </c>
      <c r="H2673" s="38">
        <f t="shared" si="82"/>
        <v>48.6</v>
      </c>
      <c r="I2673" s="39">
        <f t="shared" si="83"/>
        <v>-3.6831275720164591E-2</v>
      </c>
    </row>
    <row r="2674" spans="1:9" x14ac:dyDescent="0.35">
      <c r="A2674" s="33">
        <v>50396</v>
      </c>
      <c r="B2674" s="34"/>
      <c r="C2674" s="34" t="s">
        <v>1949</v>
      </c>
      <c r="D2674" s="35" t="s">
        <v>15</v>
      </c>
      <c r="E2674" s="35" t="s">
        <v>27</v>
      </c>
      <c r="F2674" s="36">
        <v>16.9496</v>
      </c>
      <c r="G2674" s="37">
        <v>788.16</v>
      </c>
      <c r="H2674" s="38">
        <f t="shared" si="82"/>
        <v>779.71</v>
      </c>
      <c r="I2674" s="39">
        <f t="shared" si="83"/>
        <v>1.0837362609175118E-2</v>
      </c>
    </row>
    <row r="2675" spans="1:9" x14ac:dyDescent="0.35">
      <c r="A2675" s="33">
        <v>50430</v>
      </c>
      <c r="B2675" s="34"/>
      <c r="C2675" s="34" t="s">
        <v>1950</v>
      </c>
      <c r="D2675" s="35" t="s">
        <v>22</v>
      </c>
      <c r="E2675" s="35" t="s">
        <v>20</v>
      </c>
      <c r="F2675" s="36"/>
      <c r="G2675" s="37"/>
      <c r="H2675" s="38">
        <f t="shared" si="82"/>
        <v>0</v>
      </c>
      <c r="I2675" s="39">
        <f t="shared" si="83"/>
        <v>0</v>
      </c>
    </row>
    <row r="2676" spans="1:9" x14ac:dyDescent="0.35">
      <c r="A2676" s="33">
        <v>50431</v>
      </c>
      <c r="B2676" s="34"/>
      <c r="C2676" s="34" t="s">
        <v>1950</v>
      </c>
      <c r="D2676" s="35" t="s">
        <v>22</v>
      </c>
      <c r="E2676" s="35" t="s">
        <v>20</v>
      </c>
      <c r="F2676" s="36"/>
      <c r="G2676" s="37"/>
      <c r="H2676" s="38">
        <f t="shared" si="82"/>
        <v>0</v>
      </c>
      <c r="I2676" s="39">
        <f t="shared" si="83"/>
        <v>0</v>
      </c>
    </row>
    <row r="2677" spans="1:9" x14ac:dyDescent="0.35">
      <c r="A2677" s="33">
        <v>50432</v>
      </c>
      <c r="B2677" s="34"/>
      <c r="C2677" s="34" t="s">
        <v>1951</v>
      </c>
      <c r="D2677" s="35" t="s">
        <v>15</v>
      </c>
      <c r="E2677" s="35" t="s">
        <v>18</v>
      </c>
      <c r="F2677" s="36">
        <v>16.9496</v>
      </c>
      <c r="G2677" s="37">
        <v>788.16</v>
      </c>
      <c r="H2677" s="38">
        <f t="shared" si="82"/>
        <v>779.71</v>
      </c>
      <c r="I2677" s="39">
        <f t="shared" si="83"/>
        <v>1.0837362609175118E-2</v>
      </c>
    </row>
    <row r="2678" spans="1:9" x14ac:dyDescent="0.35">
      <c r="A2678" s="33">
        <v>50433</v>
      </c>
      <c r="B2678" s="34"/>
      <c r="C2678" s="34" t="s">
        <v>1952</v>
      </c>
      <c r="D2678" s="35" t="s">
        <v>15</v>
      </c>
      <c r="E2678" s="35" t="s">
        <v>18</v>
      </c>
      <c r="F2678" s="36">
        <v>16.9496</v>
      </c>
      <c r="G2678" s="37">
        <v>788.16</v>
      </c>
      <c r="H2678" s="38">
        <f t="shared" si="82"/>
        <v>779.71</v>
      </c>
      <c r="I2678" s="39">
        <f t="shared" si="83"/>
        <v>1.0837362609175118E-2</v>
      </c>
    </row>
    <row r="2679" spans="1:9" x14ac:dyDescent="0.35">
      <c r="A2679" s="33">
        <v>50434</v>
      </c>
      <c r="B2679" s="34"/>
      <c r="C2679" s="34" t="s">
        <v>1953</v>
      </c>
      <c r="D2679" s="35" t="s">
        <v>15</v>
      </c>
      <c r="E2679" s="35" t="s">
        <v>114</v>
      </c>
      <c r="F2679" s="36">
        <v>22.3841</v>
      </c>
      <c r="G2679" s="37">
        <v>1040.8599999999999</v>
      </c>
      <c r="H2679" s="38">
        <f t="shared" si="82"/>
        <v>779.71</v>
      </c>
      <c r="I2679" s="39">
        <f t="shared" si="83"/>
        <v>0.33493221838888798</v>
      </c>
    </row>
    <row r="2680" spans="1:9" x14ac:dyDescent="0.35">
      <c r="A2680" s="33">
        <v>50435</v>
      </c>
      <c r="B2680" s="34"/>
      <c r="C2680" s="34" t="s">
        <v>1954</v>
      </c>
      <c r="D2680" s="35" t="s">
        <v>15</v>
      </c>
      <c r="E2680" s="35" t="s">
        <v>18</v>
      </c>
      <c r="F2680" s="36">
        <v>16.9496</v>
      </c>
      <c r="G2680" s="37">
        <v>788.16</v>
      </c>
      <c r="H2680" s="38">
        <f t="shared" si="82"/>
        <v>779.71</v>
      </c>
      <c r="I2680" s="39">
        <f t="shared" si="83"/>
        <v>1.0837362609175118E-2</v>
      </c>
    </row>
    <row r="2681" spans="1:9" x14ac:dyDescent="0.35">
      <c r="A2681" s="33">
        <v>50551</v>
      </c>
      <c r="B2681" s="34"/>
      <c r="C2681" s="34" t="s">
        <v>1955</v>
      </c>
      <c r="D2681" s="35" t="s">
        <v>15</v>
      </c>
      <c r="E2681" s="35" t="s">
        <v>27</v>
      </c>
      <c r="F2681" s="36">
        <v>38.3947</v>
      </c>
      <c r="G2681" s="37">
        <v>1785.35</v>
      </c>
      <c r="H2681" s="38">
        <f t="shared" si="82"/>
        <v>1757.24</v>
      </c>
      <c r="I2681" s="39">
        <f t="shared" si="83"/>
        <v>1.5996676606496493E-2</v>
      </c>
    </row>
    <row r="2682" spans="1:9" x14ac:dyDescent="0.35">
      <c r="A2682" s="33">
        <v>50553</v>
      </c>
      <c r="B2682" s="34"/>
      <c r="C2682" s="34" t="s">
        <v>1955</v>
      </c>
      <c r="D2682" s="35" t="s">
        <v>15</v>
      </c>
      <c r="E2682" s="35" t="s">
        <v>27</v>
      </c>
      <c r="F2682" s="36">
        <v>38.3947</v>
      </c>
      <c r="G2682" s="37">
        <v>1785.35</v>
      </c>
      <c r="H2682" s="38">
        <f t="shared" si="82"/>
        <v>1757.24</v>
      </c>
      <c r="I2682" s="39">
        <f t="shared" si="83"/>
        <v>1.5996676606496493E-2</v>
      </c>
    </row>
    <row r="2683" spans="1:9" x14ac:dyDescent="0.35">
      <c r="A2683" s="33">
        <v>50555</v>
      </c>
      <c r="B2683" s="34"/>
      <c r="C2683" s="34" t="s">
        <v>1956</v>
      </c>
      <c r="D2683" s="35" t="s">
        <v>15</v>
      </c>
      <c r="E2683" s="35" t="s">
        <v>27</v>
      </c>
      <c r="F2683" s="36">
        <v>38.3947</v>
      </c>
      <c r="G2683" s="37">
        <v>1785.35</v>
      </c>
      <c r="H2683" s="38">
        <f t="shared" si="82"/>
        <v>1757.24</v>
      </c>
      <c r="I2683" s="39">
        <f t="shared" si="83"/>
        <v>1.5996676606496493E-2</v>
      </c>
    </row>
    <row r="2684" spans="1:9" x14ac:dyDescent="0.35">
      <c r="A2684" s="33">
        <v>50557</v>
      </c>
      <c r="B2684" s="34"/>
      <c r="C2684" s="34" t="s">
        <v>1957</v>
      </c>
      <c r="D2684" s="35" t="s">
        <v>15</v>
      </c>
      <c r="E2684" s="35" t="s">
        <v>27</v>
      </c>
      <c r="F2684" s="36">
        <v>83.449399999999997</v>
      </c>
      <c r="G2684" s="37">
        <v>3880.4</v>
      </c>
      <c r="H2684" s="38">
        <f t="shared" si="82"/>
        <v>3836.4</v>
      </c>
      <c r="I2684" s="39">
        <f t="shared" si="83"/>
        <v>1.1469085601084349E-2</v>
      </c>
    </row>
    <row r="2685" spans="1:9" x14ac:dyDescent="0.35">
      <c r="A2685" s="33">
        <v>50561</v>
      </c>
      <c r="B2685" s="34"/>
      <c r="C2685" s="34" t="s">
        <v>1957</v>
      </c>
      <c r="D2685" s="35" t="s">
        <v>15</v>
      </c>
      <c r="E2685" s="35" t="s">
        <v>27</v>
      </c>
      <c r="F2685" s="36">
        <v>38.3947</v>
      </c>
      <c r="G2685" s="37">
        <v>1785.35</v>
      </c>
      <c r="H2685" s="38">
        <f t="shared" si="82"/>
        <v>1757.24</v>
      </c>
      <c r="I2685" s="39">
        <f t="shared" si="83"/>
        <v>1.5996676606496493E-2</v>
      </c>
    </row>
    <row r="2686" spans="1:9" x14ac:dyDescent="0.35">
      <c r="A2686" s="33">
        <v>50562</v>
      </c>
      <c r="B2686" s="34"/>
      <c r="C2686" s="34" t="s">
        <v>1958</v>
      </c>
      <c r="D2686" s="35" t="s">
        <v>15</v>
      </c>
      <c r="E2686" s="35" t="s">
        <v>18</v>
      </c>
      <c r="F2686" s="36">
        <v>83.449399999999997</v>
      </c>
      <c r="G2686" s="37">
        <v>3880.4</v>
      </c>
      <c r="H2686" s="38">
        <f t="shared" si="82"/>
        <v>3836.4</v>
      </c>
      <c r="I2686" s="39">
        <f t="shared" si="83"/>
        <v>1.1469085601084349E-2</v>
      </c>
    </row>
    <row r="2687" spans="1:9" x14ac:dyDescent="0.35">
      <c r="A2687" s="33">
        <v>50570</v>
      </c>
      <c r="B2687" s="34"/>
      <c r="C2687" s="34" t="s">
        <v>1955</v>
      </c>
      <c r="D2687" s="35" t="s">
        <v>15</v>
      </c>
      <c r="E2687" s="35" t="s">
        <v>18</v>
      </c>
      <c r="F2687" s="36">
        <v>16.9496</v>
      </c>
      <c r="G2687" s="37">
        <v>788.16</v>
      </c>
      <c r="H2687" s="38">
        <f t="shared" si="82"/>
        <v>779.71</v>
      </c>
      <c r="I2687" s="39">
        <f t="shared" si="83"/>
        <v>1.0837362609175118E-2</v>
      </c>
    </row>
    <row r="2688" spans="1:9" x14ac:dyDescent="0.35">
      <c r="A2688" s="33">
        <v>50572</v>
      </c>
      <c r="B2688" s="34"/>
      <c r="C2688" s="34" t="s">
        <v>1955</v>
      </c>
      <c r="D2688" s="35" t="s">
        <v>15</v>
      </c>
      <c r="E2688" s="35" t="s">
        <v>18</v>
      </c>
      <c r="F2688" s="36">
        <v>6.2747000000000002</v>
      </c>
      <c r="G2688" s="37">
        <v>291.77</v>
      </c>
      <c r="H2688" s="38">
        <f t="shared" si="82"/>
        <v>294.67</v>
      </c>
      <c r="I2688" s="39">
        <f t="shared" si="83"/>
        <v>-9.8415176298911802E-3</v>
      </c>
    </row>
    <row r="2689" spans="1:9" x14ac:dyDescent="0.35">
      <c r="A2689" s="33">
        <v>50574</v>
      </c>
      <c r="B2689" s="34"/>
      <c r="C2689" s="34" t="s">
        <v>1956</v>
      </c>
      <c r="D2689" s="35" t="s">
        <v>15</v>
      </c>
      <c r="E2689" s="35" t="s">
        <v>18</v>
      </c>
      <c r="F2689" s="36">
        <v>16.9496</v>
      </c>
      <c r="G2689" s="37">
        <v>788.16</v>
      </c>
      <c r="H2689" s="38">
        <f t="shared" si="82"/>
        <v>779.71</v>
      </c>
      <c r="I2689" s="39">
        <f t="shared" si="83"/>
        <v>1.0837362609175118E-2</v>
      </c>
    </row>
    <row r="2690" spans="1:9" x14ac:dyDescent="0.35">
      <c r="A2690" s="33">
        <v>50575</v>
      </c>
      <c r="B2690" s="34"/>
      <c r="C2690" s="34" t="s">
        <v>1955</v>
      </c>
      <c r="D2690" s="35" t="s">
        <v>15</v>
      </c>
      <c r="E2690" s="35" t="s">
        <v>18</v>
      </c>
      <c r="F2690" s="36">
        <v>38.3947</v>
      </c>
      <c r="G2690" s="37">
        <v>1785.35</v>
      </c>
      <c r="H2690" s="38">
        <f t="shared" si="82"/>
        <v>1757.24</v>
      </c>
      <c r="I2690" s="39">
        <f t="shared" si="83"/>
        <v>1.5996676606496493E-2</v>
      </c>
    </row>
    <row r="2691" spans="1:9" x14ac:dyDescent="0.35">
      <c r="A2691" s="33">
        <v>50576</v>
      </c>
      <c r="B2691" s="34"/>
      <c r="C2691" s="34" t="s">
        <v>1957</v>
      </c>
      <c r="D2691" s="35" t="s">
        <v>15</v>
      </c>
      <c r="E2691" s="35" t="s">
        <v>18</v>
      </c>
      <c r="F2691" s="36">
        <v>38.3947</v>
      </c>
      <c r="G2691" s="37">
        <v>1785.35</v>
      </c>
      <c r="H2691" s="38">
        <f t="shared" si="82"/>
        <v>1757.24</v>
      </c>
      <c r="I2691" s="39">
        <f t="shared" si="83"/>
        <v>1.5996676606496493E-2</v>
      </c>
    </row>
    <row r="2692" spans="1:9" x14ac:dyDescent="0.35">
      <c r="A2692" s="33">
        <v>50580</v>
      </c>
      <c r="B2692" s="34"/>
      <c r="C2692" s="34" t="s">
        <v>1957</v>
      </c>
      <c r="D2692" s="35" t="s">
        <v>15</v>
      </c>
      <c r="E2692" s="35" t="s">
        <v>18</v>
      </c>
      <c r="F2692" s="36">
        <v>38.3947</v>
      </c>
      <c r="G2692" s="37">
        <v>1785.35</v>
      </c>
      <c r="H2692" s="38">
        <f t="shared" si="82"/>
        <v>1757.24</v>
      </c>
      <c r="I2692" s="39">
        <f t="shared" si="83"/>
        <v>1.5996676606496493E-2</v>
      </c>
    </row>
    <row r="2693" spans="1:9" x14ac:dyDescent="0.35">
      <c r="A2693" s="33">
        <v>50590</v>
      </c>
      <c r="B2693" s="34"/>
      <c r="C2693" s="34" t="s">
        <v>1959</v>
      </c>
      <c r="D2693" s="35" t="s">
        <v>15</v>
      </c>
      <c r="E2693" s="35" t="s">
        <v>18</v>
      </c>
      <c r="F2693" s="36">
        <v>38.3947</v>
      </c>
      <c r="G2693" s="37">
        <v>1785.35</v>
      </c>
      <c r="H2693" s="38">
        <f t="shared" si="82"/>
        <v>1757.24</v>
      </c>
      <c r="I2693" s="39">
        <f t="shared" si="83"/>
        <v>1.5996676606496493E-2</v>
      </c>
    </row>
    <row r="2694" spans="1:9" x14ac:dyDescent="0.35">
      <c r="A2694" s="33">
        <v>50592</v>
      </c>
      <c r="B2694" s="34"/>
      <c r="C2694" s="34" t="s">
        <v>1960</v>
      </c>
      <c r="D2694" s="35" t="s">
        <v>15</v>
      </c>
      <c r="E2694" s="35" t="s">
        <v>18</v>
      </c>
      <c r="F2694" s="36">
        <v>46.198500000000003</v>
      </c>
      <c r="G2694" s="37">
        <v>2148.23</v>
      </c>
      <c r="H2694" s="38">
        <f t="shared" si="82"/>
        <v>2097.42</v>
      </c>
      <c r="I2694" s="39">
        <f t="shared" si="83"/>
        <v>2.4225000238388087E-2</v>
      </c>
    </row>
    <row r="2695" spans="1:9" x14ac:dyDescent="0.35">
      <c r="A2695" s="33">
        <v>50593</v>
      </c>
      <c r="B2695" s="34"/>
      <c r="C2695" s="34" t="s">
        <v>1961</v>
      </c>
      <c r="D2695" s="35" t="s">
        <v>15</v>
      </c>
      <c r="E2695" s="35" t="s">
        <v>114</v>
      </c>
      <c r="F2695" s="36">
        <v>97.769499999999994</v>
      </c>
      <c r="G2695" s="37">
        <v>4546.28</v>
      </c>
      <c r="H2695" s="38">
        <f t="shared" si="82"/>
        <v>3368.82</v>
      </c>
      <c r="I2695" s="39">
        <f t="shared" si="83"/>
        <v>0.34951704157538827</v>
      </c>
    </row>
    <row r="2696" spans="1:9" x14ac:dyDescent="0.35">
      <c r="A2696" s="33">
        <v>50606</v>
      </c>
      <c r="B2696" s="34"/>
      <c r="C2696" s="34" t="s">
        <v>1962</v>
      </c>
      <c r="D2696" s="35" t="s">
        <v>22</v>
      </c>
      <c r="E2696" s="35" t="s">
        <v>20</v>
      </c>
      <c r="F2696" s="36"/>
      <c r="G2696" s="37"/>
      <c r="H2696" s="38">
        <f t="shared" si="82"/>
        <v>0</v>
      </c>
      <c r="I2696" s="39">
        <f t="shared" si="83"/>
        <v>0</v>
      </c>
    </row>
    <row r="2697" spans="1:9" x14ac:dyDescent="0.35">
      <c r="A2697" s="33">
        <v>50684</v>
      </c>
      <c r="B2697" s="34"/>
      <c r="C2697" s="34" t="s">
        <v>1963</v>
      </c>
      <c r="D2697" s="35" t="s">
        <v>22</v>
      </c>
      <c r="E2697" s="35" t="s">
        <v>20</v>
      </c>
      <c r="F2697" s="36"/>
      <c r="G2697" s="37"/>
      <c r="H2697" s="38">
        <f t="shared" si="82"/>
        <v>0</v>
      </c>
      <c r="I2697" s="39">
        <f t="shared" si="83"/>
        <v>0</v>
      </c>
    </row>
    <row r="2698" spans="1:9" x14ac:dyDescent="0.35">
      <c r="A2698" s="33">
        <v>50686</v>
      </c>
      <c r="B2698" s="34"/>
      <c r="C2698" s="34" t="s">
        <v>1964</v>
      </c>
      <c r="D2698" s="35" t="s">
        <v>22</v>
      </c>
      <c r="E2698" s="35" t="s">
        <v>51</v>
      </c>
      <c r="F2698" s="36">
        <v>1.5431999999999999</v>
      </c>
      <c r="G2698" s="37">
        <v>71.760000000000005</v>
      </c>
      <c r="H2698" s="38">
        <f t="shared" si="82"/>
        <v>71.02</v>
      </c>
      <c r="I2698" s="39">
        <f t="shared" si="83"/>
        <v>1.0419600112644454E-2</v>
      </c>
    </row>
    <row r="2699" spans="1:9" x14ac:dyDescent="0.35">
      <c r="A2699" s="33">
        <v>50688</v>
      </c>
      <c r="B2699" s="34"/>
      <c r="C2699" s="34" t="s">
        <v>1965</v>
      </c>
      <c r="D2699" s="35" t="s">
        <v>15</v>
      </c>
      <c r="E2699" s="35" t="s">
        <v>27</v>
      </c>
      <c r="F2699" s="36">
        <v>16.9496</v>
      </c>
      <c r="G2699" s="37">
        <v>788.16</v>
      </c>
      <c r="H2699" s="38">
        <f t="shared" si="82"/>
        <v>779.71</v>
      </c>
      <c r="I2699" s="39">
        <f t="shared" si="83"/>
        <v>1.0837362609175118E-2</v>
      </c>
    </row>
    <row r="2700" spans="1:9" x14ac:dyDescent="0.35">
      <c r="A2700" s="33">
        <v>50690</v>
      </c>
      <c r="B2700" s="34"/>
      <c r="C2700" s="34" t="s">
        <v>1963</v>
      </c>
      <c r="D2700" s="35" t="s">
        <v>22</v>
      </c>
      <c r="E2700" s="35" t="s">
        <v>20</v>
      </c>
      <c r="F2700" s="36"/>
      <c r="G2700" s="37"/>
      <c r="H2700" s="38">
        <f t="shared" ref="H2700:H2763" si="84">IF(ISERROR(VLOOKUP(A2700,Rates2018,8,FALSE)),0,VLOOKUP(A2700,Rates2018,8,FALSE))</f>
        <v>0</v>
      </c>
      <c r="I2700" s="39">
        <f t="shared" si="83"/>
        <v>0</v>
      </c>
    </row>
    <row r="2701" spans="1:9" x14ac:dyDescent="0.35">
      <c r="A2701" s="33">
        <v>50693</v>
      </c>
      <c r="B2701" s="34"/>
      <c r="C2701" s="34" t="s">
        <v>1966</v>
      </c>
      <c r="D2701" s="35" t="s">
        <v>15</v>
      </c>
      <c r="E2701" s="35" t="s">
        <v>18</v>
      </c>
      <c r="F2701" s="36">
        <v>26.446200000000001</v>
      </c>
      <c r="G2701" s="37">
        <v>1229.75</v>
      </c>
      <c r="H2701" s="38">
        <f t="shared" si="84"/>
        <v>1206.02</v>
      </c>
      <c r="I2701" s="39">
        <f t="shared" ref="I2701:I2764" si="85">IFERROR((G2701-H2701)/H2701,0)</f>
        <v>1.9676290608779307E-2</v>
      </c>
    </row>
    <row r="2702" spans="1:9" x14ac:dyDescent="0.35">
      <c r="A2702" s="33">
        <v>50694</v>
      </c>
      <c r="B2702" s="34"/>
      <c r="C2702" s="34" t="s">
        <v>1966</v>
      </c>
      <c r="D2702" s="35" t="s">
        <v>15</v>
      </c>
      <c r="E2702" s="35" t="s">
        <v>18</v>
      </c>
      <c r="F2702" s="36">
        <v>26.446200000000001</v>
      </c>
      <c r="G2702" s="37">
        <v>1229.75</v>
      </c>
      <c r="H2702" s="38">
        <f t="shared" si="84"/>
        <v>1206.02</v>
      </c>
      <c r="I2702" s="39">
        <f t="shared" si="85"/>
        <v>1.9676290608779307E-2</v>
      </c>
    </row>
    <row r="2703" spans="1:9" x14ac:dyDescent="0.35">
      <c r="A2703" s="33">
        <v>50695</v>
      </c>
      <c r="B2703" s="34"/>
      <c r="C2703" s="34" t="s">
        <v>1966</v>
      </c>
      <c r="D2703" s="35" t="s">
        <v>15</v>
      </c>
      <c r="E2703" s="35" t="s">
        <v>18</v>
      </c>
      <c r="F2703" s="36">
        <v>26.446200000000001</v>
      </c>
      <c r="G2703" s="37">
        <v>1229.75</v>
      </c>
      <c r="H2703" s="38">
        <f t="shared" si="84"/>
        <v>1206.02</v>
      </c>
      <c r="I2703" s="39">
        <f t="shared" si="85"/>
        <v>1.9676290608779307E-2</v>
      </c>
    </row>
    <row r="2704" spans="1:9" x14ac:dyDescent="0.35">
      <c r="A2704" s="33">
        <v>50705</v>
      </c>
      <c r="B2704" s="34"/>
      <c r="C2704" s="34" t="s">
        <v>1967</v>
      </c>
      <c r="D2704" s="35" t="s">
        <v>22</v>
      </c>
      <c r="E2704" s="35" t="s">
        <v>20</v>
      </c>
      <c r="F2704" s="36"/>
      <c r="G2704" s="37"/>
      <c r="H2704" s="38">
        <f t="shared" si="84"/>
        <v>0</v>
      </c>
      <c r="I2704" s="39">
        <f t="shared" si="85"/>
        <v>0</v>
      </c>
    </row>
    <row r="2705" spans="1:9" x14ac:dyDescent="0.35">
      <c r="A2705" s="33">
        <v>50706</v>
      </c>
      <c r="B2705" s="34"/>
      <c r="C2705" s="34" t="s">
        <v>1968</v>
      </c>
      <c r="D2705" s="35" t="s">
        <v>22</v>
      </c>
      <c r="E2705" s="35" t="s">
        <v>20</v>
      </c>
      <c r="F2705" s="36"/>
      <c r="G2705" s="37"/>
      <c r="H2705" s="38">
        <f t="shared" si="84"/>
        <v>0</v>
      </c>
      <c r="I2705" s="39">
        <f t="shared" si="85"/>
        <v>0</v>
      </c>
    </row>
    <row r="2706" spans="1:9" x14ac:dyDescent="0.35">
      <c r="A2706" s="33">
        <v>50727</v>
      </c>
      <c r="B2706" s="34"/>
      <c r="C2706" s="34" t="s">
        <v>1969</v>
      </c>
      <c r="D2706" s="35" t="s">
        <v>15</v>
      </c>
      <c r="E2706" s="35" t="s">
        <v>18</v>
      </c>
      <c r="F2706" s="36">
        <v>26.446200000000001</v>
      </c>
      <c r="G2706" s="37">
        <v>1229.75</v>
      </c>
      <c r="H2706" s="38">
        <f t="shared" si="84"/>
        <v>1206.02</v>
      </c>
      <c r="I2706" s="39">
        <f t="shared" si="85"/>
        <v>1.9676290608779307E-2</v>
      </c>
    </row>
    <row r="2707" spans="1:9" x14ac:dyDescent="0.35">
      <c r="A2707" s="33">
        <v>50947</v>
      </c>
      <c r="B2707" s="34"/>
      <c r="C2707" s="34" t="s">
        <v>1970</v>
      </c>
      <c r="D2707" s="35" t="s">
        <v>15</v>
      </c>
      <c r="E2707" s="35" t="s">
        <v>27</v>
      </c>
      <c r="F2707" s="36">
        <v>46.198500000000003</v>
      </c>
      <c r="G2707" s="37">
        <v>2148.23</v>
      </c>
      <c r="H2707" s="38">
        <f t="shared" si="84"/>
        <v>2097.42</v>
      </c>
      <c r="I2707" s="39">
        <f t="shared" si="85"/>
        <v>2.4225000238388087E-2</v>
      </c>
    </row>
    <row r="2708" spans="1:9" x14ac:dyDescent="0.35">
      <c r="A2708" s="33">
        <v>50948</v>
      </c>
      <c r="B2708" s="34"/>
      <c r="C2708" s="34" t="s">
        <v>1970</v>
      </c>
      <c r="D2708" s="35" t="s">
        <v>15</v>
      </c>
      <c r="E2708" s="35" t="s">
        <v>27</v>
      </c>
      <c r="F2708" s="36">
        <v>74.331999999999994</v>
      </c>
      <c r="G2708" s="37">
        <v>3456.44</v>
      </c>
      <c r="H2708" s="38">
        <f t="shared" si="84"/>
        <v>3368.82</v>
      </c>
      <c r="I2708" s="39">
        <f t="shared" si="85"/>
        <v>2.600910704638416E-2</v>
      </c>
    </row>
    <row r="2709" spans="1:9" x14ac:dyDescent="0.35">
      <c r="A2709" s="33">
        <v>50951</v>
      </c>
      <c r="B2709" s="34"/>
      <c r="C2709" s="34" t="s">
        <v>1971</v>
      </c>
      <c r="D2709" s="35" t="s">
        <v>15</v>
      </c>
      <c r="E2709" s="35" t="s">
        <v>27</v>
      </c>
      <c r="F2709" s="36">
        <v>16.9496</v>
      </c>
      <c r="G2709" s="37">
        <v>788.16</v>
      </c>
      <c r="H2709" s="38">
        <f t="shared" si="84"/>
        <v>779.71</v>
      </c>
      <c r="I2709" s="39">
        <f t="shared" si="85"/>
        <v>1.0837362609175118E-2</v>
      </c>
    </row>
    <row r="2710" spans="1:9" x14ac:dyDescent="0.35">
      <c r="A2710" s="33">
        <v>50953</v>
      </c>
      <c r="B2710" s="34"/>
      <c r="C2710" s="34" t="s">
        <v>1971</v>
      </c>
      <c r="D2710" s="35" t="s">
        <v>15</v>
      </c>
      <c r="E2710" s="35" t="s">
        <v>27</v>
      </c>
      <c r="F2710" s="36">
        <v>38.3947</v>
      </c>
      <c r="G2710" s="37">
        <v>1785.35</v>
      </c>
      <c r="H2710" s="38">
        <f t="shared" si="84"/>
        <v>1757.24</v>
      </c>
      <c r="I2710" s="39">
        <f t="shared" si="85"/>
        <v>1.5996676606496493E-2</v>
      </c>
    </row>
    <row r="2711" spans="1:9" x14ac:dyDescent="0.35">
      <c r="A2711" s="33">
        <v>50955</v>
      </c>
      <c r="B2711" s="34"/>
      <c r="C2711" s="34" t="s">
        <v>1972</v>
      </c>
      <c r="D2711" s="35" t="s">
        <v>15</v>
      </c>
      <c r="E2711" s="35" t="s">
        <v>27</v>
      </c>
      <c r="F2711" s="36">
        <v>38.3947</v>
      </c>
      <c r="G2711" s="37">
        <v>1785.35</v>
      </c>
      <c r="H2711" s="38">
        <f t="shared" si="84"/>
        <v>1757.24</v>
      </c>
      <c r="I2711" s="39">
        <f t="shared" si="85"/>
        <v>1.5996676606496493E-2</v>
      </c>
    </row>
    <row r="2712" spans="1:9" x14ac:dyDescent="0.35">
      <c r="A2712" s="33">
        <v>50957</v>
      </c>
      <c r="B2712" s="34"/>
      <c r="C2712" s="34" t="s">
        <v>1973</v>
      </c>
      <c r="D2712" s="35" t="s">
        <v>15</v>
      </c>
      <c r="E2712" s="35" t="s">
        <v>27</v>
      </c>
      <c r="F2712" s="36">
        <v>38.3947</v>
      </c>
      <c r="G2712" s="37">
        <v>1785.35</v>
      </c>
      <c r="H2712" s="38">
        <f t="shared" si="84"/>
        <v>1757.24</v>
      </c>
      <c r="I2712" s="39">
        <f t="shared" si="85"/>
        <v>1.5996676606496493E-2</v>
      </c>
    </row>
    <row r="2713" spans="1:9" x14ac:dyDescent="0.35">
      <c r="A2713" s="33">
        <v>50961</v>
      </c>
      <c r="B2713" s="34"/>
      <c r="C2713" s="34" t="s">
        <v>1973</v>
      </c>
      <c r="D2713" s="35" t="s">
        <v>15</v>
      </c>
      <c r="E2713" s="35" t="s">
        <v>27</v>
      </c>
      <c r="F2713" s="36">
        <v>38.3947</v>
      </c>
      <c r="G2713" s="37">
        <v>1785.35</v>
      </c>
      <c r="H2713" s="38">
        <f t="shared" si="84"/>
        <v>1757.24</v>
      </c>
      <c r="I2713" s="39">
        <f t="shared" si="85"/>
        <v>1.5996676606496493E-2</v>
      </c>
    </row>
    <row r="2714" spans="1:9" x14ac:dyDescent="0.35">
      <c r="A2714" s="33">
        <v>50970</v>
      </c>
      <c r="B2714" s="34"/>
      <c r="C2714" s="34" t="s">
        <v>1974</v>
      </c>
      <c r="D2714" s="35" t="s">
        <v>15</v>
      </c>
      <c r="E2714" s="35" t="s">
        <v>27</v>
      </c>
      <c r="F2714" s="36">
        <v>16.9496</v>
      </c>
      <c r="G2714" s="37">
        <v>788.16</v>
      </c>
      <c r="H2714" s="38">
        <f t="shared" si="84"/>
        <v>779.71</v>
      </c>
      <c r="I2714" s="39">
        <f t="shared" si="85"/>
        <v>1.0837362609175118E-2</v>
      </c>
    </row>
    <row r="2715" spans="1:9" x14ac:dyDescent="0.35">
      <c r="A2715" s="33">
        <v>50972</v>
      </c>
      <c r="B2715" s="34"/>
      <c r="C2715" s="34" t="s">
        <v>1975</v>
      </c>
      <c r="D2715" s="35" t="s">
        <v>15</v>
      </c>
      <c r="E2715" s="35" t="s">
        <v>27</v>
      </c>
      <c r="F2715" s="36">
        <v>16.9496</v>
      </c>
      <c r="G2715" s="37">
        <v>788.16</v>
      </c>
      <c r="H2715" s="38">
        <f t="shared" si="84"/>
        <v>779.71</v>
      </c>
      <c r="I2715" s="39">
        <f t="shared" si="85"/>
        <v>1.0837362609175118E-2</v>
      </c>
    </row>
    <row r="2716" spans="1:9" x14ac:dyDescent="0.35">
      <c r="A2716" s="33">
        <v>50974</v>
      </c>
      <c r="B2716" s="34"/>
      <c r="C2716" s="34" t="s">
        <v>1972</v>
      </c>
      <c r="D2716" s="35" t="s">
        <v>15</v>
      </c>
      <c r="E2716" s="35" t="s">
        <v>27</v>
      </c>
      <c r="F2716" s="36">
        <v>38.3947</v>
      </c>
      <c r="G2716" s="37">
        <v>1785.35</v>
      </c>
      <c r="H2716" s="38">
        <f t="shared" si="84"/>
        <v>1757.24</v>
      </c>
      <c r="I2716" s="39">
        <f t="shared" si="85"/>
        <v>1.5996676606496493E-2</v>
      </c>
    </row>
    <row r="2717" spans="1:9" x14ac:dyDescent="0.35">
      <c r="A2717" s="33">
        <v>50976</v>
      </c>
      <c r="B2717" s="34"/>
      <c r="C2717" s="34" t="s">
        <v>1973</v>
      </c>
      <c r="D2717" s="35" t="s">
        <v>15</v>
      </c>
      <c r="E2717" s="35" t="s">
        <v>27</v>
      </c>
      <c r="F2717" s="36">
        <v>38.3947</v>
      </c>
      <c r="G2717" s="37">
        <v>1785.35</v>
      </c>
      <c r="H2717" s="38">
        <f t="shared" si="84"/>
        <v>1757.24</v>
      </c>
      <c r="I2717" s="39">
        <f t="shared" si="85"/>
        <v>1.5996676606496493E-2</v>
      </c>
    </row>
    <row r="2718" spans="1:9" x14ac:dyDescent="0.35">
      <c r="A2718" s="33">
        <v>50980</v>
      </c>
      <c r="B2718" s="34"/>
      <c r="C2718" s="34" t="s">
        <v>1973</v>
      </c>
      <c r="D2718" s="35" t="s">
        <v>15</v>
      </c>
      <c r="E2718" s="35" t="s">
        <v>27</v>
      </c>
      <c r="F2718" s="36">
        <v>38.3947</v>
      </c>
      <c r="G2718" s="37">
        <v>1785.35</v>
      </c>
      <c r="H2718" s="38">
        <f t="shared" si="84"/>
        <v>1757.24</v>
      </c>
      <c r="I2718" s="39">
        <f t="shared" si="85"/>
        <v>1.5996676606496493E-2</v>
      </c>
    </row>
    <row r="2719" spans="1:9" x14ac:dyDescent="0.35">
      <c r="A2719" s="33">
        <v>51020</v>
      </c>
      <c r="B2719" s="34"/>
      <c r="C2719" s="34" t="s">
        <v>1976</v>
      </c>
      <c r="D2719" s="35" t="s">
        <v>15</v>
      </c>
      <c r="E2719" s="35" t="s">
        <v>27</v>
      </c>
      <c r="F2719" s="36">
        <v>26.446200000000001</v>
      </c>
      <c r="G2719" s="37">
        <v>1229.75</v>
      </c>
      <c r="H2719" s="38">
        <f t="shared" si="84"/>
        <v>1206.02</v>
      </c>
      <c r="I2719" s="39">
        <f t="shared" si="85"/>
        <v>1.9676290608779307E-2</v>
      </c>
    </row>
    <row r="2720" spans="1:9" x14ac:dyDescent="0.35">
      <c r="A2720" s="33">
        <v>51030</v>
      </c>
      <c r="B2720" s="34"/>
      <c r="C2720" s="34" t="s">
        <v>1976</v>
      </c>
      <c r="D2720" s="35" t="s">
        <v>15</v>
      </c>
      <c r="E2720" s="35" t="s">
        <v>27</v>
      </c>
      <c r="F2720" s="36">
        <v>26.446200000000001</v>
      </c>
      <c r="G2720" s="37">
        <v>1229.75</v>
      </c>
      <c r="H2720" s="38">
        <f t="shared" si="84"/>
        <v>1206.02</v>
      </c>
      <c r="I2720" s="39">
        <f t="shared" si="85"/>
        <v>1.9676290608779307E-2</v>
      </c>
    </row>
    <row r="2721" spans="1:9" x14ac:dyDescent="0.35">
      <c r="A2721" s="33">
        <v>51040</v>
      </c>
      <c r="B2721" s="34"/>
      <c r="C2721" s="34" t="s">
        <v>1977</v>
      </c>
      <c r="D2721" s="35" t="s">
        <v>15</v>
      </c>
      <c r="E2721" s="35" t="s">
        <v>27</v>
      </c>
      <c r="F2721" s="36">
        <v>16.9496</v>
      </c>
      <c r="G2721" s="37">
        <v>788.16</v>
      </c>
      <c r="H2721" s="38">
        <f t="shared" si="84"/>
        <v>779.71</v>
      </c>
      <c r="I2721" s="39">
        <f t="shared" si="85"/>
        <v>1.0837362609175118E-2</v>
      </c>
    </row>
    <row r="2722" spans="1:9" x14ac:dyDescent="0.35">
      <c r="A2722" s="33">
        <v>51045</v>
      </c>
      <c r="B2722" s="34"/>
      <c r="C2722" s="34" t="s">
        <v>1978</v>
      </c>
      <c r="D2722" s="35" t="s">
        <v>15</v>
      </c>
      <c r="E2722" s="35" t="s">
        <v>27</v>
      </c>
      <c r="F2722" s="36">
        <v>16.9496</v>
      </c>
      <c r="G2722" s="37">
        <v>788.16</v>
      </c>
      <c r="H2722" s="38">
        <f t="shared" si="84"/>
        <v>779.71</v>
      </c>
      <c r="I2722" s="39">
        <f t="shared" si="85"/>
        <v>1.0837362609175118E-2</v>
      </c>
    </row>
    <row r="2723" spans="1:9" x14ac:dyDescent="0.35">
      <c r="A2723" s="33">
        <v>51050</v>
      </c>
      <c r="B2723" s="34"/>
      <c r="C2723" s="34" t="s">
        <v>1979</v>
      </c>
      <c r="D2723" s="35" t="s">
        <v>15</v>
      </c>
      <c r="E2723" s="35" t="s">
        <v>27</v>
      </c>
      <c r="F2723" s="36">
        <v>38.3947</v>
      </c>
      <c r="G2723" s="37">
        <v>1785.35</v>
      </c>
      <c r="H2723" s="38">
        <f t="shared" si="84"/>
        <v>1757.24</v>
      </c>
      <c r="I2723" s="39">
        <f t="shared" si="85"/>
        <v>1.5996676606496493E-2</v>
      </c>
    </row>
    <row r="2724" spans="1:9" x14ac:dyDescent="0.35">
      <c r="A2724" s="33">
        <v>51065</v>
      </c>
      <c r="B2724" s="34"/>
      <c r="C2724" s="34" t="s">
        <v>1980</v>
      </c>
      <c r="D2724" s="35" t="s">
        <v>15</v>
      </c>
      <c r="E2724" s="35" t="s">
        <v>27</v>
      </c>
      <c r="F2724" s="36">
        <v>38.3947</v>
      </c>
      <c r="G2724" s="37">
        <v>1785.35</v>
      </c>
      <c r="H2724" s="38">
        <f t="shared" si="84"/>
        <v>1757.24</v>
      </c>
      <c r="I2724" s="39">
        <f t="shared" si="85"/>
        <v>1.5996676606496493E-2</v>
      </c>
    </row>
    <row r="2725" spans="1:9" x14ac:dyDescent="0.35">
      <c r="A2725" s="33">
        <v>51080</v>
      </c>
      <c r="B2725" s="34"/>
      <c r="C2725" s="34" t="s">
        <v>1981</v>
      </c>
      <c r="D2725" s="35" t="s">
        <v>15</v>
      </c>
      <c r="E2725" s="35" t="s">
        <v>27</v>
      </c>
      <c r="F2725" s="36">
        <v>23.389900000000001</v>
      </c>
      <c r="G2725" s="37">
        <v>1087.6300000000001</v>
      </c>
      <c r="H2725" s="38">
        <f t="shared" si="84"/>
        <v>1062.93</v>
      </c>
      <c r="I2725" s="39">
        <f t="shared" si="85"/>
        <v>2.3237654408098413E-2</v>
      </c>
    </row>
    <row r="2726" spans="1:9" x14ac:dyDescent="0.35">
      <c r="A2726" s="33">
        <v>51100</v>
      </c>
      <c r="B2726" s="34"/>
      <c r="C2726" s="34" t="s">
        <v>1982</v>
      </c>
      <c r="D2726" s="35" t="s">
        <v>15</v>
      </c>
      <c r="E2726" s="35" t="s">
        <v>16</v>
      </c>
      <c r="F2726" s="36"/>
      <c r="G2726" s="37">
        <v>33.85</v>
      </c>
      <c r="H2726" s="38">
        <f t="shared" si="84"/>
        <v>32.4</v>
      </c>
      <c r="I2726" s="39">
        <f t="shared" si="85"/>
        <v>4.4753086419753174E-2</v>
      </c>
    </row>
    <row r="2727" spans="1:9" x14ac:dyDescent="0.35">
      <c r="A2727" s="33">
        <v>51101</v>
      </c>
      <c r="B2727" s="34"/>
      <c r="C2727" s="34" t="s">
        <v>1983</v>
      </c>
      <c r="D2727" s="35" t="s">
        <v>22</v>
      </c>
      <c r="E2727" s="35" t="s">
        <v>16</v>
      </c>
      <c r="F2727" s="36"/>
      <c r="G2727" s="37">
        <v>93.27</v>
      </c>
      <c r="H2727" s="38">
        <f t="shared" si="84"/>
        <v>86.76</v>
      </c>
      <c r="I2727" s="39">
        <f t="shared" si="85"/>
        <v>7.5034578146611228E-2</v>
      </c>
    </row>
    <row r="2728" spans="1:9" x14ac:dyDescent="0.35">
      <c r="A2728" s="33">
        <v>51102</v>
      </c>
      <c r="B2728" s="34"/>
      <c r="C2728" s="34" t="s">
        <v>1984</v>
      </c>
      <c r="D2728" s="35" t="s">
        <v>15</v>
      </c>
      <c r="E2728" s="35" t="s">
        <v>27</v>
      </c>
      <c r="F2728" s="36">
        <v>16.9496</v>
      </c>
      <c r="G2728" s="37">
        <v>788.16</v>
      </c>
      <c r="H2728" s="38">
        <f t="shared" si="84"/>
        <v>779.71</v>
      </c>
      <c r="I2728" s="39">
        <f t="shared" si="85"/>
        <v>1.0837362609175118E-2</v>
      </c>
    </row>
    <row r="2729" spans="1:9" x14ac:dyDescent="0.35">
      <c r="A2729" s="33">
        <v>51500</v>
      </c>
      <c r="B2729" s="34"/>
      <c r="C2729" s="34" t="s">
        <v>1985</v>
      </c>
      <c r="D2729" s="35" t="s">
        <v>15</v>
      </c>
      <c r="E2729" s="35" t="s">
        <v>27</v>
      </c>
      <c r="F2729" s="36">
        <v>46.198500000000003</v>
      </c>
      <c r="G2729" s="37">
        <v>2148.23</v>
      </c>
      <c r="H2729" s="38">
        <f t="shared" si="84"/>
        <v>2097.42</v>
      </c>
      <c r="I2729" s="39">
        <f t="shared" si="85"/>
        <v>2.4225000238388087E-2</v>
      </c>
    </row>
    <row r="2730" spans="1:9" x14ac:dyDescent="0.35">
      <c r="A2730" s="33">
        <v>51520</v>
      </c>
      <c r="B2730" s="34"/>
      <c r="C2730" s="34" t="s">
        <v>1986</v>
      </c>
      <c r="D2730" s="35" t="s">
        <v>15</v>
      </c>
      <c r="E2730" s="35" t="s">
        <v>27</v>
      </c>
      <c r="F2730" s="36">
        <v>16.9496</v>
      </c>
      <c r="G2730" s="37">
        <v>788.16</v>
      </c>
      <c r="H2730" s="38">
        <f t="shared" si="84"/>
        <v>779.71</v>
      </c>
      <c r="I2730" s="39">
        <f t="shared" si="85"/>
        <v>1.0837362609175118E-2</v>
      </c>
    </row>
    <row r="2731" spans="1:9" x14ac:dyDescent="0.35">
      <c r="A2731" s="33">
        <v>51535</v>
      </c>
      <c r="B2731" s="34"/>
      <c r="C2731" s="34" t="s">
        <v>1987</v>
      </c>
      <c r="D2731" s="35" t="s">
        <v>15</v>
      </c>
      <c r="E2731" s="35" t="s">
        <v>18</v>
      </c>
      <c r="F2731" s="36">
        <v>16.9496</v>
      </c>
      <c r="G2731" s="37">
        <v>788.16</v>
      </c>
      <c r="H2731" s="38">
        <f t="shared" si="84"/>
        <v>779.71</v>
      </c>
      <c r="I2731" s="39">
        <f t="shared" si="85"/>
        <v>1.0837362609175118E-2</v>
      </c>
    </row>
    <row r="2732" spans="1:9" x14ac:dyDescent="0.35">
      <c r="A2732" s="33">
        <v>51600</v>
      </c>
      <c r="B2732" s="34"/>
      <c r="C2732" s="34" t="s">
        <v>1988</v>
      </c>
      <c r="D2732" s="35" t="s">
        <v>22</v>
      </c>
      <c r="E2732" s="35" t="s">
        <v>20</v>
      </c>
      <c r="F2732" s="36"/>
      <c r="G2732" s="37"/>
      <c r="H2732" s="38">
        <f t="shared" si="84"/>
        <v>0</v>
      </c>
      <c r="I2732" s="39">
        <f t="shared" si="85"/>
        <v>0</v>
      </c>
    </row>
    <row r="2733" spans="1:9" x14ac:dyDescent="0.35">
      <c r="A2733" s="33">
        <v>51605</v>
      </c>
      <c r="B2733" s="34"/>
      <c r="C2733" s="34" t="s">
        <v>1989</v>
      </c>
      <c r="D2733" s="35" t="s">
        <v>22</v>
      </c>
      <c r="E2733" s="35" t="s">
        <v>20</v>
      </c>
      <c r="F2733" s="36"/>
      <c r="G2733" s="37"/>
      <c r="H2733" s="38">
        <f t="shared" si="84"/>
        <v>0</v>
      </c>
      <c r="I2733" s="39">
        <f t="shared" si="85"/>
        <v>0</v>
      </c>
    </row>
    <row r="2734" spans="1:9" x14ac:dyDescent="0.35">
      <c r="A2734" s="33">
        <v>51610</v>
      </c>
      <c r="B2734" s="34"/>
      <c r="C2734" s="34" t="s">
        <v>1988</v>
      </c>
      <c r="D2734" s="35" t="s">
        <v>22</v>
      </c>
      <c r="E2734" s="35" t="s">
        <v>20</v>
      </c>
      <c r="F2734" s="36"/>
      <c r="G2734" s="37"/>
      <c r="H2734" s="38">
        <f t="shared" si="84"/>
        <v>0</v>
      </c>
      <c r="I2734" s="39">
        <f t="shared" si="85"/>
        <v>0</v>
      </c>
    </row>
    <row r="2735" spans="1:9" x14ac:dyDescent="0.35">
      <c r="A2735" s="33">
        <v>51700</v>
      </c>
      <c r="B2735" s="34"/>
      <c r="C2735" s="34" t="s">
        <v>1990</v>
      </c>
      <c r="D2735" s="35" t="s">
        <v>15</v>
      </c>
      <c r="E2735" s="35" t="s">
        <v>16</v>
      </c>
      <c r="F2735" s="36"/>
      <c r="G2735" s="37">
        <v>50.77</v>
      </c>
      <c r="H2735" s="38">
        <f t="shared" si="84"/>
        <v>52.2</v>
      </c>
      <c r="I2735" s="39">
        <f t="shared" si="85"/>
        <v>-2.7394636015325664E-2</v>
      </c>
    </row>
    <row r="2736" spans="1:9" x14ac:dyDescent="0.35">
      <c r="A2736" s="33">
        <v>51701</v>
      </c>
      <c r="B2736" s="34"/>
      <c r="C2736" s="34" t="s">
        <v>1991</v>
      </c>
      <c r="D2736" s="35" t="s">
        <v>22</v>
      </c>
      <c r="E2736" s="35" t="s">
        <v>20</v>
      </c>
      <c r="F2736" s="36"/>
      <c r="G2736" s="37"/>
      <c r="H2736" s="38">
        <f t="shared" si="84"/>
        <v>0</v>
      </c>
      <c r="I2736" s="39">
        <f t="shared" si="85"/>
        <v>0</v>
      </c>
    </row>
    <row r="2737" spans="1:9" x14ac:dyDescent="0.35">
      <c r="A2737" s="33">
        <v>51702</v>
      </c>
      <c r="B2737" s="34"/>
      <c r="C2737" s="34" t="s">
        <v>1992</v>
      </c>
      <c r="D2737" s="35" t="s">
        <v>22</v>
      </c>
      <c r="E2737" s="35" t="s">
        <v>20</v>
      </c>
      <c r="F2737" s="36"/>
      <c r="G2737" s="37"/>
      <c r="H2737" s="38">
        <f t="shared" si="84"/>
        <v>0</v>
      </c>
      <c r="I2737" s="39">
        <f t="shared" si="85"/>
        <v>0</v>
      </c>
    </row>
    <row r="2738" spans="1:9" x14ac:dyDescent="0.35">
      <c r="A2738" s="33">
        <v>51703</v>
      </c>
      <c r="B2738" s="34"/>
      <c r="C2738" s="34" t="s">
        <v>1993</v>
      </c>
      <c r="D2738" s="35" t="s">
        <v>22</v>
      </c>
      <c r="E2738" s="35" t="s">
        <v>51</v>
      </c>
      <c r="F2738" s="36">
        <v>1.5431999999999999</v>
      </c>
      <c r="G2738" s="37">
        <v>71.760000000000005</v>
      </c>
      <c r="H2738" s="38">
        <f t="shared" si="84"/>
        <v>71.02</v>
      </c>
      <c r="I2738" s="39">
        <f t="shared" si="85"/>
        <v>1.0419600112644454E-2</v>
      </c>
    </row>
    <row r="2739" spans="1:9" x14ac:dyDescent="0.35">
      <c r="A2739" s="33">
        <v>51705</v>
      </c>
      <c r="B2739" s="34"/>
      <c r="C2739" s="34" t="s">
        <v>1994</v>
      </c>
      <c r="D2739" s="35" t="s">
        <v>15</v>
      </c>
      <c r="E2739" s="35" t="s">
        <v>16</v>
      </c>
      <c r="F2739" s="36"/>
      <c r="G2739" s="37">
        <v>57.62</v>
      </c>
      <c r="H2739" s="38">
        <f t="shared" si="84"/>
        <v>58.32</v>
      </c>
      <c r="I2739" s="39">
        <f t="shared" si="85"/>
        <v>-1.2002743484225014E-2</v>
      </c>
    </row>
    <row r="2740" spans="1:9" x14ac:dyDescent="0.35">
      <c r="A2740" s="33">
        <v>51710</v>
      </c>
      <c r="B2740" s="34"/>
      <c r="C2740" s="34" t="s">
        <v>1994</v>
      </c>
      <c r="D2740" s="35" t="s">
        <v>15</v>
      </c>
      <c r="E2740" s="35" t="s">
        <v>27</v>
      </c>
      <c r="F2740" s="36">
        <v>6.2747000000000002</v>
      </c>
      <c r="G2740" s="37">
        <v>291.77</v>
      </c>
      <c r="H2740" s="38">
        <f t="shared" si="84"/>
        <v>294.67</v>
      </c>
      <c r="I2740" s="39">
        <f t="shared" si="85"/>
        <v>-9.8415176298911802E-3</v>
      </c>
    </row>
    <row r="2741" spans="1:9" x14ac:dyDescent="0.35">
      <c r="A2741" s="33">
        <v>51715</v>
      </c>
      <c r="B2741" s="34"/>
      <c r="C2741" s="34" t="s">
        <v>1995</v>
      </c>
      <c r="D2741" s="35" t="s">
        <v>15</v>
      </c>
      <c r="E2741" s="35" t="s">
        <v>114</v>
      </c>
      <c r="F2741" s="36">
        <v>34.782400000000003</v>
      </c>
      <c r="G2741" s="37">
        <v>1617.38</v>
      </c>
      <c r="H2741" s="38">
        <f t="shared" si="84"/>
        <v>1206.02</v>
      </c>
      <c r="I2741" s="39">
        <f t="shared" si="85"/>
        <v>0.3410888708313296</v>
      </c>
    </row>
    <row r="2742" spans="1:9" x14ac:dyDescent="0.35">
      <c r="A2742" s="33">
        <v>51720</v>
      </c>
      <c r="B2742" s="34"/>
      <c r="C2742" s="34" t="s">
        <v>1996</v>
      </c>
      <c r="D2742" s="35" t="s">
        <v>15</v>
      </c>
      <c r="E2742" s="35" t="s">
        <v>16</v>
      </c>
      <c r="F2742" s="36"/>
      <c r="G2742" s="37">
        <v>49.69</v>
      </c>
      <c r="H2742" s="38">
        <f t="shared" si="84"/>
        <v>52.2</v>
      </c>
      <c r="I2742" s="39">
        <f t="shared" si="85"/>
        <v>-4.8084291187739561E-2</v>
      </c>
    </row>
    <row r="2743" spans="1:9" x14ac:dyDescent="0.35">
      <c r="A2743" s="33">
        <v>51725</v>
      </c>
      <c r="B2743" s="34"/>
      <c r="C2743" s="34" t="s">
        <v>1997</v>
      </c>
      <c r="D2743" s="35" t="s">
        <v>15</v>
      </c>
      <c r="E2743" s="35" t="s">
        <v>51</v>
      </c>
      <c r="F2743" s="36">
        <v>2.5577000000000001</v>
      </c>
      <c r="G2743" s="37">
        <v>118.93</v>
      </c>
      <c r="H2743" s="38">
        <f t="shared" si="84"/>
        <v>113.76</v>
      </c>
      <c r="I2743" s="39">
        <f t="shared" si="85"/>
        <v>4.5446554149085806E-2</v>
      </c>
    </row>
    <row r="2744" spans="1:9" x14ac:dyDescent="0.35">
      <c r="A2744" s="33">
        <v>51726</v>
      </c>
      <c r="B2744" s="34"/>
      <c r="C2744" s="34" t="s">
        <v>1998</v>
      </c>
      <c r="D2744" s="35" t="s">
        <v>15</v>
      </c>
      <c r="E2744" s="35" t="s">
        <v>27</v>
      </c>
      <c r="F2744" s="36">
        <v>6.2747000000000002</v>
      </c>
      <c r="G2744" s="37">
        <v>291.77</v>
      </c>
      <c r="H2744" s="38">
        <f t="shared" si="84"/>
        <v>294.67</v>
      </c>
      <c r="I2744" s="39">
        <f t="shared" si="85"/>
        <v>-9.8415176298911802E-3</v>
      </c>
    </row>
    <row r="2745" spans="1:9" x14ac:dyDescent="0.35">
      <c r="A2745" s="33">
        <v>51727</v>
      </c>
      <c r="B2745" s="34"/>
      <c r="C2745" s="34" t="s">
        <v>1999</v>
      </c>
      <c r="D2745" s="35" t="s">
        <v>15</v>
      </c>
      <c r="E2745" s="35" t="s">
        <v>16</v>
      </c>
      <c r="F2745" s="36"/>
      <c r="G2745" s="37">
        <v>225.42</v>
      </c>
      <c r="H2745" s="38">
        <f t="shared" si="84"/>
        <v>210.24</v>
      </c>
      <c r="I2745" s="39">
        <f t="shared" si="85"/>
        <v>7.2203196347031859E-2</v>
      </c>
    </row>
    <row r="2746" spans="1:9" x14ac:dyDescent="0.35">
      <c r="A2746" s="33">
        <v>51728</v>
      </c>
      <c r="B2746" s="34"/>
      <c r="C2746" s="34" t="s">
        <v>2000</v>
      </c>
      <c r="D2746" s="35" t="s">
        <v>15</v>
      </c>
      <c r="E2746" s="35" t="s">
        <v>16</v>
      </c>
      <c r="F2746" s="36"/>
      <c r="G2746" s="37">
        <v>229.75</v>
      </c>
      <c r="H2746" s="38">
        <f t="shared" si="84"/>
        <v>218.16</v>
      </c>
      <c r="I2746" s="39">
        <f t="shared" si="85"/>
        <v>5.3126145947928145E-2</v>
      </c>
    </row>
    <row r="2747" spans="1:9" x14ac:dyDescent="0.35">
      <c r="A2747" s="33">
        <v>51729</v>
      </c>
      <c r="B2747" s="34"/>
      <c r="C2747" s="34" t="s">
        <v>2001</v>
      </c>
      <c r="D2747" s="35" t="s">
        <v>15</v>
      </c>
      <c r="E2747" s="35" t="s">
        <v>16</v>
      </c>
      <c r="F2747" s="36"/>
      <c r="G2747" s="37">
        <v>234.07</v>
      </c>
      <c r="H2747" s="38">
        <f t="shared" si="84"/>
        <v>219.96</v>
      </c>
      <c r="I2747" s="39">
        <f t="shared" si="85"/>
        <v>6.4148026913984288E-2</v>
      </c>
    </row>
    <row r="2748" spans="1:9" x14ac:dyDescent="0.35">
      <c r="A2748" s="33">
        <v>51736</v>
      </c>
      <c r="B2748" s="34"/>
      <c r="C2748" s="34" t="s">
        <v>2002</v>
      </c>
      <c r="D2748" s="35" t="s">
        <v>22</v>
      </c>
      <c r="E2748" s="35" t="s">
        <v>20</v>
      </c>
      <c r="F2748" s="36"/>
      <c r="G2748" s="37"/>
      <c r="H2748" s="38">
        <f t="shared" si="84"/>
        <v>0</v>
      </c>
      <c r="I2748" s="39">
        <f t="shared" si="85"/>
        <v>0</v>
      </c>
    </row>
    <row r="2749" spans="1:9" x14ac:dyDescent="0.35">
      <c r="A2749" s="33">
        <v>51741</v>
      </c>
      <c r="B2749" s="34"/>
      <c r="C2749" s="34" t="s">
        <v>2003</v>
      </c>
      <c r="D2749" s="35" t="s">
        <v>22</v>
      </c>
      <c r="E2749" s="35" t="s">
        <v>20</v>
      </c>
      <c r="F2749" s="36"/>
      <c r="G2749" s="37"/>
      <c r="H2749" s="38">
        <f t="shared" si="84"/>
        <v>0</v>
      </c>
      <c r="I2749" s="39">
        <f t="shared" si="85"/>
        <v>0</v>
      </c>
    </row>
    <row r="2750" spans="1:9" x14ac:dyDescent="0.35">
      <c r="A2750" s="33">
        <v>51784</v>
      </c>
      <c r="B2750" s="34"/>
      <c r="C2750" s="34" t="s">
        <v>2004</v>
      </c>
      <c r="D2750" s="35" t="s">
        <v>22</v>
      </c>
      <c r="E2750" s="35" t="s">
        <v>16</v>
      </c>
      <c r="F2750" s="36"/>
      <c r="G2750" s="37">
        <v>29.89</v>
      </c>
      <c r="H2750" s="38">
        <f t="shared" si="84"/>
        <v>32.04</v>
      </c>
      <c r="I2750" s="39">
        <f t="shared" si="85"/>
        <v>-6.7103620474406947E-2</v>
      </c>
    </row>
    <row r="2751" spans="1:9" x14ac:dyDescent="0.35">
      <c r="A2751" s="33">
        <v>51785</v>
      </c>
      <c r="B2751" s="34"/>
      <c r="C2751" s="34" t="s">
        <v>2004</v>
      </c>
      <c r="D2751" s="35" t="s">
        <v>15</v>
      </c>
      <c r="E2751" s="35" t="s">
        <v>27</v>
      </c>
      <c r="F2751" s="36">
        <v>2.5577000000000001</v>
      </c>
      <c r="G2751" s="37">
        <v>118.93</v>
      </c>
      <c r="H2751" s="38">
        <f t="shared" si="84"/>
        <v>119.58</v>
      </c>
      <c r="I2751" s="39">
        <f t="shared" si="85"/>
        <v>-5.4356915872218721E-3</v>
      </c>
    </row>
    <row r="2752" spans="1:9" x14ac:dyDescent="0.35">
      <c r="A2752" s="33">
        <v>51792</v>
      </c>
      <c r="B2752" s="34"/>
      <c r="C2752" s="34" t="s">
        <v>2005</v>
      </c>
      <c r="D2752" s="35" t="s">
        <v>22</v>
      </c>
      <c r="E2752" s="35" t="s">
        <v>20</v>
      </c>
      <c r="F2752" s="36"/>
      <c r="G2752" s="37"/>
      <c r="H2752" s="38">
        <f t="shared" si="84"/>
        <v>0</v>
      </c>
      <c r="I2752" s="39">
        <f t="shared" si="85"/>
        <v>0</v>
      </c>
    </row>
    <row r="2753" spans="1:9" x14ac:dyDescent="0.35">
      <c r="A2753" s="33">
        <v>51797</v>
      </c>
      <c r="B2753" s="34"/>
      <c r="C2753" s="34" t="s">
        <v>2006</v>
      </c>
      <c r="D2753" s="35" t="s">
        <v>22</v>
      </c>
      <c r="E2753" s="35" t="s">
        <v>20</v>
      </c>
      <c r="F2753" s="36"/>
      <c r="G2753" s="37"/>
      <c r="H2753" s="38">
        <f t="shared" si="84"/>
        <v>0</v>
      </c>
      <c r="I2753" s="39">
        <f t="shared" si="85"/>
        <v>0</v>
      </c>
    </row>
    <row r="2754" spans="1:9" x14ac:dyDescent="0.35">
      <c r="A2754" s="33">
        <v>51798</v>
      </c>
      <c r="B2754" s="34"/>
      <c r="C2754" s="34" t="s">
        <v>2007</v>
      </c>
      <c r="D2754" s="35" t="s">
        <v>22</v>
      </c>
      <c r="E2754" s="35" t="s">
        <v>20</v>
      </c>
      <c r="F2754" s="36"/>
      <c r="G2754" s="37"/>
      <c r="H2754" s="38">
        <f t="shared" si="84"/>
        <v>0</v>
      </c>
      <c r="I2754" s="39">
        <f t="shared" si="85"/>
        <v>0</v>
      </c>
    </row>
    <row r="2755" spans="1:9" x14ac:dyDescent="0.35">
      <c r="A2755" s="33">
        <v>51880</v>
      </c>
      <c r="B2755" s="34"/>
      <c r="C2755" s="34" t="s">
        <v>2008</v>
      </c>
      <c r="D2755" s="35" t="s">
        <v>15</v>
      </c>
      <c r="E2755" s="35" t="s">
        <v>27</v>
      </c>
      <c r="F2755" s="36">
        <v>26.446200000000001</v>
      </c>
      <c r="G2755" s="37">
        <v>1229.75</v>
      </c>
      <c r="H2755" s="38">
        <f t="shared" si="84"/>
        <v>1206.02</v>
      </c>
      <c r="I2755" s="39">
        <f t="shared" si="85"/>
        <v>1.9676290608779307E-2</v>
      </c>
    </row>
    <row r="2756" spans="1:9" x14ac:dyDescent="0.35">
      <c r="A2756" s="33">
        <v>51992</v>
      </c>
      <c r="B2756" s="34"/>
      <c r="C2756" s="34" t="s">
        <v>2009</v>
      </c>
      <c r="D2756" s="35" t="s">
        <v>15</v>
      </c>
      <c r="E2756" s="35" t="s">
        <v>114</v>
      </c>
      <c r="F2756" s="36">
        <v>61.440600000000003</v>
      </c>
      <c r="G2756" s="37">
        <v>2856.99</v>
      </c>
      <c r="H2756" s="38">
        <f t="shared" si="84"/>
        <v>2097.42</v>
      </c>
      <c r="I2756" s="39">
        <f t="shared" si="85"/>
        <v>0.3621449209028233</v>
      </c>
    </row>
    <row r="2757" spans="1:9" x14ac:dyDescent="0.35">
      <c r="A2757" s="33">
        <v>52000</v>
      </c>
      <c r="B2757" s="34"/>
      <c r="C2757" s="34" t="s">
        <v>2010</v>
      </c>
      <c r="D2757" s="35" t="s">
        <v>15</v>
      </c>
      <c r="E2757" s="35" t="s">
        <v>27</v>
      </c>
      <c r="F2757" s="36">
        <v>6.2747000000000002</v>
      </c>
      <c r="G2757" s="37">
        <v>291.77</v>
      </c>
      <c r="H2757" s="38">
        <f t="shared" si="84"/>
        <v>294.67</v>
      </c>
      <c r="I2757" s="39">
        <f t="shared" si="85"/>
        <v>-9.8415176298911802E-3</v>
      </c>
    </row>
    <row r="2758" spans="1:9" x14ac:dyDescent="0.35">
      <c r="A2758" s="33">
        <v>52001</v>
      </c>
      <c r="B2758" s="34"/>
      <c r="C2758" s="34" t="s">
        <v>2011</v>
      </c>
      <c r="D2758" s="35" t="s">
        <v>15</v>
      </c>
      <c r="E2758" s="35" t="s">
        <v>27</v>
      </c>
      <c r="F2758" s="36">
        <v>26.446200000000001</v>
      </c>
      <c r="G2758" s="37">
        <v>1229.75</v>
      </c>
      <c r="H2758" s="38">
        <f t="shared" si="84"/>
        <v>1206.02</v>
      </c>
      <c r="I2758" s="39">
        <f t="shared" si="85"/>
        <v>1.9676290608779307E-2</v>
      </c>
    </row>
    <row r="2759" spans="1:9" x14ac:dyDescent="0.35">
      <c r="A2759" s="33">
        <v>52005</v>
      </c>
      <c r="B2759" s="34"/>
      <c r="C2759" s="34" t="s">
        <v>2012</v>
      </c>
      <c r="D2759" s="35" t="s">
        <v>15</v>
      </c>
      <c r="E2759" s="35" t="s">
        <v>27</v>
      </c>
      <c r="F2759" s="36">
        <v>16.9496</v>
      </c>
      <c r="G2759" s="37">
        <v>788.16</v>
      </c>
      <c r="H2759" s="38">
        <f t="shared" si="84"/>
        <v>779.71</v>
      </c>
      <c r="I2759" s="39">
        <f t="shared" si="85"/>
        <v>1.0837362609175118E-2</v>
      </c>
    </row>
    <row r="2760" spans="1:9" x14ac:dyDescent="0.35">
      <c r="A2760" s="33">
        <v>52007</v>
      </c>
      <c r="B2760" s="34"/>
      <c r="C2760" s="34" t="s">
        <v>2013</v>
      </c>
      <c r="D2760" s="35" t="s">
        <v>15</v>
      </c>
      <c r="E2760" s="35" t="s">
        <v>27</v>
      </c>
      <c r="F2760" s="36">
        <v>26.446200000000001</v>
      </c>
      <c r="G2760" s="37">
        <v>1229.75</v>
      </c>
      <c r="H2760" s="38">
        <f t="shared" si="84"/>
        <v>1206.02</v>
      </c>
      <c r="I2760" s="39">
        <f t="shared" si="85"/>
        <v>1.9676290608779307E-2</v>
      </c>
    </row>
    <row r="2761" spans="1:9" x14ac:dyDescent="0.35">
      <c r="A2761" s="33">
        <v>52010</v>
      </c>
      <c r="B2761" s="34"/>
      <c r="C2761" s="34" t="s">
        <v>2014</v>
      </c>
      <c r="D2761" s="35" t="s">
        <v>15</v>
      </c>
      <c r="E2761" s="35" t="s">
        <v>27</v>
      </c>
      <c r="F2761" s="36">
        <v>6.2747000000000002</v>
      </c>
      <c r="G2761" s="37">
        <v>291.77</v>
      </c>
      <c r="H2761" s="38">
        <f t="shared" si="84"/>
        <v>294.67</v>
      </c>
      <c r="I2761" s="39">
        <f t="shared" si="85"/>
        <v>-9.8415176298911802E-3</v>
      </c>
    </row>
    <row r="2762" spans="1:9" x14ac:dyDescent="0.35">
      <c r="A2762" s="33">
        <v>52204</v>
      </c>
      <c r="B2762" s="34"/>
      <c r="C2762" s="34" t="s">
        <v>2015</v>
      </c>
      <c r="D2762" s="35" t="s">
        <v>15</v>
      </c>
      <c r="E2762" s="35" t="s">
        <v>27</v>
      </c>
      <c r="F2762" s="36">
        <v>16.9496</v>
      </c>
      <c r="G2762" s="37">
        <v>788.16</v>
      </c>
      <c r="H2762" s="38">
        <f t="shared" si="84"/>
        <v>779.71</v>
      </c>
      <c r="I2762" s="39">
        <f t="shared" si="85"/>
        <v>1.0837362609175118E-2</v>
      </c>
    </row>
    <row r="2763" spans="1:9" x14ac:dyDescent="0.35">
      <c r="A2763" s="33">
        <v>52214</v>
      </c>
      <c r="B2763" s="34"/>
      <c r="C2763" s="34" t="s">
        <v>2016</v>
      </c>
      <c r="D2763" s="35" t="s">
        <v>15</v>
      </c>
      <c r="E2763" s="35" t="s">
        <v>27</v>
      </c>
      <c r="F2763" s="36">
        <v>16.9496</v>
      </c>
      <c r="G2763" s="37">
        <v>788.16</v>
      </c>
      <c r="H2763" s="38">
        <f t="shared" si="84"/>
        <v>779.71</v>
      </c>
      <c r="I2763" s="39">
        <f t="shared" si="85"/>
        <v>1.0837362609175118E-2</v>
      </c>
    </row>
    <row r="2764" spans="1:9" x14ac:dyDescent="0.35">
      <c r="A2764" s="33">
        <v>52224</v>
      </c>
      <c r="B2764" s="34"/>
      <c r="C2764" s="34" t="s">
        <v>2016</v>
      </c>
      <c r="D2764" s="35" t="s">
        <v>15</v>
      </c>
      <c r="E2764" s="35" t="s">
        <v>27</v>
      </c>
      <c r="F2764" s="36">
        <v>16.9496</v>
      </c>
      <c r="G2764" s="37">
        <v>788.16</v>
      </c>
      <c r="H2764" s="38">
        <f t="shared" ref="H2764:H2827" si="86">IF(ISERROR(VLOOKUP(A2764,Rates2018,8,FALSE)),0,VLOOKUP(A2764,Rates2018,8,FALSE))</f>
        <v>779.71</v>
      </c>
      <c r="I2764" s="39">
        <f t="shared" si="85"/>
        <v>1.0837362609175118E-2</v>
      </c>
    </row>
    <row r="2765" spans="1:9" x14ac:dyDescent="0.35">
      <c r="A2765" s="33">
        <v>52234</v>
      </c>
      <c r="B2765" s="34"/>
      <c r="C2765" s="34" t="s">
        <v>2016</v>
      </c>
      <c r="D2765" s="35" t="s">
        <v>15</v>
      </c>
      <c r="E2765" s="35" t="s">
        <v>27</v>
      </c>
      <c r="F2765" s="36">
        <v>26.446200000000001</v>
      </c>
      <c r="G2765" s="37">
        <v>1229.75</v>
      </c>
      <c r="H2765" s="38">
        <f t="shared" si="86"/>
        <v>1206.02</v>
      </c>
      <c r="I2765" s="39">
        <f t="shared" ref="I2765:I2828" si="87">IFERROR((G2765-H2765)/H2765,0)</f>
        <v>1.9676290608779307E-2</v>
      </c>
    </row>
    <row r="2766" spans="1:9" x14ac:dyDescent="0.35">
      <c r="A2766" s="33">
        <v>52235</v>
      </c>
      <c r="B2766" s="34"/>
      <c r="C2766" s="34" t="s">
        <v>2016</v>
      </c>
      <c r="D2766" s="35" t="s">
        <v>15</v>
      </c>
      <c r="E2766" s="35" t="s">
        <v>27</v>
      </c>
      <c r="F2766" s="36">
        <v>26.446200000000001</v>
      </c>
      <c r="G2766" s="37">
        <v>1229.75</v>
      </c>
      <c r="H2766" s="38">
        <f t="shared" si="86"/>
        <v>1206.02</v>
      </c>
      <c r="I2766" s="39">
        <f t="shared" si="87"/>
        <v>1.9676290608779307E-2</v>
      </c>
    </row>
    <row r="2767" spans="1:9" x14ac:dyDescent="0.35">
      <c r="A2767" s="33">
        <v>52240</v>
      </c>
      <c r="B2767" s="34"/>
      <c r="C2767" s="34" t="s">
        <v>2016</v>
      </c>
      <c r="D2767" s="35" t="s">
        <v>15</v>
      </c>
      <c r="E2767" s="35" t="s">
        <v>27</v>
      </c>
      <c r="F2767" s="36">
        <v>38.3947</v>
      </c>
      <c r="G2767" s="37">
        <v>1785.35</v>
      </c>
      <c r="H2767" s="38">
        <f t="shared" si="86"/>
        <v>1757.24</v>
      </c>
      <c r="I2767" s="39">
        <f t="shared" si="87"/>
        <v>1.5996676606496493E-2</v>
      </c>
    </row>
    <row r="2768" spans="1:9" x14ac:dyDescent="0.35">
      <c r="A2768" s="33">
        <v>52250</v>
      </c>
      <c r="B2768" s="34"/>
      <c r="C2768" s="34" t="s">
        <v>2017</v>
      </c>
      <c r="D2768" s="35" t="s">
        <v>15</v>
      </c>
      <c r="E2768" s="35" t="s">
        <v>27</v>
      </c>
      <c r="F2768" s="36">
        <v>38.3947</v>
      </c>
      <c r="G2768" s="37">
        <v>1785.35</v>
      </c>
      <c r="H2768" s="38">
        <f t="shared" si="86"/>
        <v>1757.24</v>
      </c>
      <c r="I2768" s="39">
        <f t="shared" si="87"/>
        <v>1.5996676606496493E-2</v>
      </c>
    </row>
    <row r="2769" spans="1:9" x14ac:dyDescent="0.35">
      <c r="A2769" s="33">
        <v>52260</v>
      </c>
      <c r="B2769" s="34"/>
      <c r="C2769" s="34" t="s">
        <v>2016</v>
      </c>
      <c r="D2769" s="35" t="s">
        <v>15</v>
      </c>
      <c r="E2769" s="35" t="s">
        <v>27</v>
      </c>
      <c r="F2769" s="36">
        <v>16.9496</v>
      </c>
      <c r="G2769" s="37">
        <v>788.16</v>
      </c>
      <c r="H2769" s="38">
        <f t="shared" si="86"/>
        <v>779.71</v>
      </c>
      <c r="I2769" s="39">
        <f t="shared" si="87"/>
        <v>1.0837362609175118E-2</v>
      </c>
    </row>
    <row r="2770" spans="1:9" x14ac:dyDescent="0.35">
      <c r="A2770" s="33">
        <v>52265</v>
      </c>
      <c r="B2770" s="34"/>
      <c r="C2770" s="34" t="s">
        <v>2016</v>
      </c>
      <c r="D2770" s="35" t="s">
        <v>15</v>
      </c>
      <c r="E2770" s="35" t="s">
        <v>16</v>
      </c>
      <c r="F2770" s="36"/>
      <c r="G2770" s="37">
        <v>259.63</v>
      </c>
      <c r="H2770" s="38">
        <f t="shared" si="86"/>
        <v>259.92</v>
      </c>
      <c r="I2770" s="39">
        <f t="shared" si="87"/>
        <v>-1.1157279162820116E-3</v>
      </c>
    </row>
    <row r="2771" spans="1:9" x14ac:dyDescent="0.35">
      <c r="A2771" s="33">
        <v>52270</v>
      </c>
      <c r="B2771" s="34"/>
      <c r="C2771" s="34" t="s">
        <v>2018</v>
      </c>
      <c r="D2771" s="35" t="s">
        <v>15</v>
      </c>
      <c r="E2771" s="35" t="s">
        <v>27</v>
      </c>
      <c r="F2771" s="36">
        <v>16.9496</v>
      </c>
      <c r="G2771" s="37">
        <v>788.16</v>
      </c>
      <c r="H2771" s="38">
        <f t="shared" si="86"/>
        <v>779.71</v>
      </c>
      <c r="I2771" s="39">
        <f t="shared" si="87"/>
        <v>1.0837362609175118E-2</v>
      </c>
    </row>
    <row r="2772" spans="1:9" x14ac:dyDescent="0.35">
      <c r="A2772" s="33">
        <v>52275</v>
      </c>
      <c r="B2772" s="34"/>
      <c r="C2772" s="34" t="s">
        <v>2018</v>
      </c>
      <c r="D2772" s="35" t="s">
        <v>15</v>
      </c>
      <c r="E2772" s="35" t="s">
        <v>27</v>
      </c>
      <c r="F2772" s="36">
        <v>16.9496</v>
      </c>
      <c r="G2772" s="37">
        <v>788.16</v>
      </c>
      <c r="H2772" s="38">
        <f t="shared" si="86"/>
        <v>779.71</v>
      </c>
      <c r="I2772" s="39">
        <f t="shared" si="87"/>
        <v>1.0837362609175118E-2</v>
      </c>
    </row>
    <row r="2773" spans="1:9" x14ac:dyDescent="0.35">
      <c r="A2773" s="33">
        <v>52276</v>
      </c>
      <c r="B2773" s="34"/>
      <c r="C2773" s="34" t="s">
        <v>2016</v>
      </c>
      <c r="D2773" s="35" t="s">
        <v>15</v>
      </c>
      <c r="E2773" s="35" t="s">
        <v>27</v>
      </c>
      <c r="F2773" s="36">
        <v>16.9496</v>
      </c>
      <c r="G2773" s="37">
        <v>788.16</v>
      </c>
      <c r="H2773" s="38">
        <f t="shared" si="86"/>
        <v>779.71</v>
      </c>
      <c r="I2773" s="39">
        <f t="shared" si="87"/>
        <v>1.0837362609175118E-2</v>
      </c>
    </row>
    <row r="2774" spans="1:9" x14ac:dyDescent="0.35">
      <c r="A2774" s="33">
        <v>52277</v>
      </c>
      <c r="B2774" s="34"/>
      <c r="C2774" s="34" t="s">
        <v>2016</v>
      </c>
      <c r="D2774" s="35" t="s">
        <v>15</v>
      </c>
      <c r="E2774" s="35" t="s">
        <v>27</v>
      </c>
      <c r="F2774" s="36">
        <v>26.446200000000001</v>
      </c>
      <c r="G2774" s="37">
        <v>1229.75</v>
      </c>
      <c r="H2774" s="38">
        <f t="shared" si="86"/>
        <v>1206.02</v>
      </c>
      <c r="I2774" s="39">
        <f t="shared" si="87"/>
        <v>1.9676290608779307E-2</v>
      </c>
    </row>
    <row r="2775" spans="1:9" x14ac:dyDescent="0.35">
      <c r="A2775" s="33">
        <v>52281</v>
      </c>
      <c r="B2775" s="34"/>
      <c r="C2775" s="34" t="s">
        <v>2016</v>
      </c>
      <c r="D2775" s="35" t="s">
        <v>15</v>
      </c>
      <c r="E2775" s="35" t="s">
        <v>27</v>
      </c>
      <c r="F2775" s="36">
        <v>16.9496</v>
      </c>
      <c r="G2775" s="37">
        <v>788.16</v>
      </c>
      <c r="H2775" s="38">
        <f t="shared" si="86"/>
        <v>779.71</v>
      </c>
      <c r="I2775" s="39">
        <f t="shared" si="87"/>
        <v>1.0837362609175118E-2</v>
      </c>
    </row>
    <row r="2776" spans="1:9" x14ac:dyDescent="0.35">
      <c r="A2776" s="33">
        <v>52282</v>
      </c>
      <c r="B2776" s="34"/>
      <c r="C2776" s="34" t="s">
        <v>2019</v>
      </c>
      <c r="D2776" s="35" t="s">
        <v>15</v>
      </c>
      <c r="E2776" s="35" t="s">
        <v>27</v>
      </c>
      <c r="F2776" s="36">
        <v>26.446200000000001</v>
      </c>
      <c r="G2776" s="37">
        <v>1229.75</v>
      </c>
      <c r="H2776" s="38">
        <f t="shared" si="86"/>
        <v>1206.02</v>
      </c>
      <c r="I2776" s="39">
        <f t="shared" si="87"/>
        <v>1.9676290608779307E-2</v>
      </c>
    </row>
    <row r="2777" spans="1:9" x14ac:dyDescent="0.35">
      <c r="A2777" s="33">
        <v>52283</v>
      </c>
      <c r="B2777" s="34"/>
      <c r="C2777" s="34" t="s">
        <v>2016</v>
      </c>
      <c r="D2777" s="35" t="s">
        <v>15</v>
      </c>
      <c r="E2777" s="35" t="s">
        <v>27</v>
      </c>
      <c r="F2777" s="36">
        <v>16.9496</v>
      </c>
      <c r="G2777" s="37">
        <v>788.16</v>
      </c>
      <c r="H2777" s="38">
        <f t="shared" si="86"/>
        <v>779.71</v>
      </c>
      <c r="I2777" s="39">
        <f t="shared" si="87"/>
        <v>1.0837362609175118E-2</v>
      </c>
    </row>
    <row r="2778" spans="1:9" x14ac:dyDescent="0.35">
      <c r="A2778" s="33">
        <v>52285</v>
      </c>
      <c r="B2778" s="34"/>
      <c r="C2778" s="34" t="s">
        <v>2016</v>
      </c>
      <c r="D2778" s="35" t="s">
        <v>15</v>
      </c>
      <c r="E2778" s="35" t="s">
        <v>27</v>
      </c>
      <c r="F2778" s="36">
        <v>16.9496</v>
      </c>
      <c r="G2778" s="37">
        <v>788.16</v>
      </c>
      <c r="H2778" s="38">
        <f t="shared" si="86"/>
        <v>779.71</v>
      </c>
      <c r="I2778" s="39">
        <f t="shared" si="87"/>
        <v>1.0837362609175118E-2</v>
      </c>
    </row>
    <row r="2779" spans="1:9" x14ac:dyDescent="0.35">
      <c r="A2779" s="33">
        <v>52287</v>
      </c>
      <c r="B2779" s="34"/>
      <c r="C2779" s="34" t="s">
        <v>2020</v>
      </c>
      <c r="D2779" s="35" t="s">
        <v>15</v>
      </c>
      <c r="E2779" s="35" t="s">
        <v>18</v>
      </c>
      <c r="F2779" s="36">
        <v>16.9496</v>
      </c>
      <c r="G2779" s="37">
        <v>788.16</v>
      </c>
      <c r="H2779" s="38">
        <f t="shared" si="86"/>
        <v>779.71</v>
      </c>
      <c r="I2779" s="39">
        <f t="shared" si="87"/>
        <v>1.0837362609175118E-2</v>
      </c>
    </row>
    <row r="2780" spans="1:9" x14ac:dyDescent="0.35">
      <c r="A2780" s="33">
        <v>52290</v>
      </c>
      <c r="B2780" s="34"/>
      <c r="C2780" s="34" t="s">
        <v>2016</v>
      </c>
      <c r="D2780" s="35" t="s">
        <v>15</v>
      </c>
      <c r="E2780" s="35" t="s">
        <v>27</v>
      </c>
      <c r="F2780" s="36">
        <v>16.9496</v>
      </c>
      <c r="G2780" s="37">
        <v>788.16</v>
      </c>
      <c r="H2780" s="38">
        <f t="shared" si="86"/>
        <v>779.71</v>
      </c>
      <c r="I2780" s="39">
        <f t="shared" si="87"/>
        <v>1.0837362609175118E-2</v>
      </c>
    </row>
    <row r="2781" spans="1:9" x14ac:dyDescent="0.35">
      <c r="A2781" s="33">
        <v>52300</v>
      </c>
      <c r="B2781" s="34"/>
      <c r="C2781" s="34" t="s">
        <v>2016</v>
      </c>
      <c r="D2781" s="35" t="s">
        <v>15</v>
      </c>
      <c r="E2781" s="35" t="s">
        <v>27</v>
      </c>
      <c r="F2781" s="36">
        <v>26.446200000000001</v>
      </c>
      <c r="G2781" s="37">
        <v>1229.75</v>
      </c>
      <c r="H2781" s="38">
        <f t="shared" si="86"/>
        <v>1206.02</v>
      </c>
      <c r="I2781" s="39">
        <f t="shared" si="87"/>
        <v>1.9676290608779307E-2</v>
      </c>
    </row>
    <row r="2782" spans="1:9" x14ac:dyDescent="0.35">
      <c r="A2782" s="33">
        <v>52301</v>
      </c>
      <c r="B2782" s="34"/>
      <c r="C2782" s="34" t="s">
        <v>2016</v>
      </c>
      <c r="D2782" s="35" t="s">
        <v>15</v>
      </c>
      <c r="E2782" s="35" t="s">
        <v>27</v>
      </c>
      <c r="F2782" s="36">
        <v>26.446200000000001</v>
      </c>
      <c r="G2782" s="37">
        <v>1229.75</v>
      </c>
      <c r="H2782" s="38">
        <f t="shared" si="86"/>
        <v>1206.02</v>
      </c>
      <c r="I2782" s="39">
        <f t="shared" si="87"/>
        <v>1.9676290608779307E-2</v>
      </c>
    </row>
    <row r="2783" spans="1:9" x14ac:dyDescent="0.35">
      <c r="A2783" s="33">
        <v>52305</v>
      </c>
      <c r="B2783" s="34"/>
      <c r="C2783" s="34" t="s">
        <v>2016</v>
      </c>
      <c r="D2783" s="35" t="s">
        <v>15</v>
      </c>
      <c r="E2783" s="35" t="s">
        <v>27</v>
      </c>
      <c r="F2783" s="36">
        <v>38.3947</v>
      </c>
      <c r="G2783" s="37">
        <v>1785.35</v>
      </c>
      <c r="H2783" s="38">
        <f t="shared" si="86"/>
        <v>1757.24</v>
      </c>
      <c r="I2783" s="39">
        <f t="shared" si="87"/>
        <v>1.5996676606496493E-2</v>
      </c>
    </row>
    <row r="2784" spans="1:9" x14ac:dyDescent="0.35">
      <c r="A2784" s="33">
        <v>52310</v>
      </c>
      <c r="B2784" s="34"/>
      <c r="C2784" s="34" t="s">
        <v>2016</v>
      </c>
      <c r="D2784" s="35" t="s">
        <v>15</v>
      </c>
      <c r="E2784" s="35" t="s">
        <v>27</v>
      </c>
      <c r="F2784" s="36">
        <v>16.9496</v>
      </c>
      <c r="G2784" s="37">
        <v>788.16</v>
      </c>
      <c r="H2784" s="38">
        <f t="shared" si="86"/>
        <v>779.71</v>
      </c>
      <c r="I2784" s="39">
        <f t="shared" si="87"/>
        <v>1.0837362609175118E-2</v>
      </c>
    </row>
    <row r="2785" spans="1:9" x14ac:dyDescent="0.35">
      <c r="A2785" s="33">
        <v>52315</v>
      </c>
      <c r="B2785" s="34"/>
      <c r="C2785" s="34" t="s">
        <v>2016</v>
      </c>
      <c r="D2785" s="35" t="s">
        <v>15</v>
      </c>
      <c r="E2785" s="35" t="s">
        <v>27</v>
      </c>
      <c r="F2785" s="36">
        <v>16.9496</v>
      </c>
      <c r="G2785" s="37">
        <v>788.16</v>
      </c>
      <c r="H2785" s="38">
        <f t="shared" si="86"/>
        <v>779.71</v>
      </c>
      <c r="I2785" s="39">
        <f t="shared" si="87"/>
        <v>1.0837362609175118E-2</v>
      </c>
    </row>
    <row r="2786" spans="1:9" x14ac:dyDescent="0.35">
      <c r="A2786" s="33">
        <v>52317</v>
      </c>
      <c r="B2786" s="34"/>
      <c r="C2786" s="34" t="s">
        <v>2021</v>
      </c>
      <c r="D2786" s="35" t="s">
        <v>15</v>
      </c>
      <c r="E2786" s="35" t="s">
        <v>27</v>
      </c>
      <c r="F2786" s="36">
        <v>26.446200000000001</v>
      </c>
      <c r="G2786" s="37">
        <v>1229.75</v>
      </c>
      <c r="H2786" s="38">
        <f t="shared" si="86"/>
        <v>1206.02</v>
      </c>
      <c r="I2786" s="39">
        <f t="shared" si="87"/>
        <v>1.9676290608779307E-2</v>
      </c>
    </row>
    <row r="2787" spans="1:9" x14ac:dyDescent="0.35">
      <c r="A2787" s="33">
        <v>52318</v>
      </c>
      <c r="B2787" s="34"/>
      <c r="C2787" s="34" t="s">
        <v>2021</v>
      </c>
      <c r="D2787" s="35" t="s">
        <v>15</v>
      </c>
      <c r="E2787" s="35" t="s">
        <v>27</v>
      </c>
      <c r="F2787" s="36">
        <v>38.3947</v>
      </c>
      <c r="G2787" s="37">
        <v>1785.35</v>
      </c>
      <c r="H2787" s="38">
        <f t="shared" si="86"/>
        <v>1757.24</v>
      </c>
      <c r="I2787" s="39">
        <f t="shared" si="87"/>
        <v>1.5996676606496493E-2</v>
      </c>
    </row>
    <row r="2788" spans="1:9" x14ac:dyDescent="0.35">
      <c r="A2788" s="33">
        <v>52320</v>
      </c>
      <c r="B2788" s="34"/>
      <c r="C2788" s="34" t="s">
        <v>2016</v>
      </c>
      <c r="D2788" s="35" t="s">
        <v>15</v>
      </c>
      <c r="E2788" s="35" t="s">
        <v>27</v>
      </c>
      <c r="F2788" s="36">
        <v>38.3947</v>
      </c>
      <c r="G2788" s="37">
        <v>1785.35</v>
      </c>
      <c r="H2788" s="38">
        <f t="shared" si="86"/>
        <v>1757.24</v>
      </c>
      <c r="I2788" s="39">
        <f t="shared" si="87"/>
        <v>1.5996676606496493E-2</v>
      </c>
    </row>
    <row r="2789" spans="1:9" x14ac:dyDescent="0.35">
      <c r="A2789" s="33">
        <v>52325</v>
      </c>
      <c r="B2789" s="34"/>
      <c r="C2789" s="34" t="s">
        <v>2022</v>
      </c>
      <c r="D2789" s="35" t="s">
        <v>15</v>
      </c>
      <c r="E2789" s="35" t="s">
        <v>27</v>
      </c>
      <c r="F2789" s="36">
        <v>38.3947</v>
      </c>
      <c r="G2789" s="37">
        <v>1785.35</v>
      </c>
      <c r="H2789" s="38">
        <f t="shared" si="86"/>
        <v>1757.24</v>
      </c>
      <c r="I2789" s="39">
        <f t="shared" si="87"/>
        <v>1.5996676606496493E-2</v>
      </c>
    </row>
    <row r="2790" spans="1:9" x14ac:dyDescent="0.35">
      <c r="A2790" s="33">
        <v>52327</v>
      </c>
      <c r="B2790" s="34"/>
      <c r="C2790" s="34" t="s">
        <v>2023</v>
      </c>
      <c r="D2790" s="35" t="s">
        <v>15</v>
      </c>
      <c r="E2790" s="35" t="s">
        <v>114</v>
      </c>
      <c r="F2790" s="36">
        <v>52.542400000000001</v>
      </c>
      <c r="G2790" s="37">
        <v>2443.2199999999998</v>
      </c>
      <c r="H2790" s="38">
        <f t="shared" si="86"/>
        <v>1757.24</v>
      </c>
      <c r="I2790" s="39">
        <f t="shared" si="87"/>
        <v>0.39037354032459981</v>
      </c>
    </row>
    <row r="2791" spans="1:9" x14ac:dyDescent="0.35">
      <c r="A2791" s="33">
        <v>52330</v>
      </c>
      <c r="B2791" s="34"/>
      <c r="C2791" s="34" t="s">
        <v>2016</v>
      </c>
      <c r="D2791" s="35" t="s">
        <v>15</v>
      </c>
      <c r="E2791" s="35" t="s">
        <v>27</v>
      </c>
      <c r="F2791" s="36">
        <v>26.446200000000001</v>
      </c>
      <c r="G2791" s="37">
        <v>1229.75</v>
      </c>
      <c r="H2791" s="38">
        <f t="shared" si="86"/>
        <v>1206.02</v>
      </c>
      <c r="I2791" s="39">
        <f t="shared" si="87"/>
        <v>1.9676290608779307E-2</v>
      </c>
    </row>
    <row r="2792" spans="1:9" x14ac:dyDescent="0.35">
      <c r="A2792" s="33">
        <v>52332</v>
      </c>
      <c r="B2792" s="34"/>
      <c r="C2792" s="34" t="s">
        <v>2016</v>
      </c>
      <c r="D2792" s="35" t="s">
        <v>15</v>
      </c>
      <c r="E2792" s="35" t="s">
        <v>27</v>
      </c>
      <c r="F2792" s="36">
        <v>26.446200000000001</v>
      </c>
      <c r="G2792" s="37">
        <v>1229.75</v>
      </c>
      <c r="H2792" s="38">
        <f t="shared" si="86"/>
        <v>1206.02</v>
      </c>
      <c r="I2792" s="39">
        <f t="shared" si="87"/>
        <v>1.9676290608779307E-2</v>
      </c>
    </row>
    <row r="2793" spans="1:9" x14ac:dyDescent="0.35">
      <c r="A2793" s="33">
        <v>52334</v>
      </c>
      <c r="B2793" s="34"/>
      <c r="C2793" s="34" t="s">
        <v>2024</v>
      </c>
      <c r="D2793" s="35" t="s">
        <v>15</v>
      </c>
      <c r="E2793" s="35" t="s">
        <v>27</v>
      </c>
      <c r="F2793" s="36">
        <v>26.446200000000001</v>
      </c>
      <c r="G2793" s="37">
        <v>1229.75</v>
      </c>
      <c r="H2793" s="38">
        <f t="shared" si="86"/>
        <v>1206.02</v>
      </c>
      <c r="I2793" s="39">
        <f t="shared" si="87"/>
        <v>1.9676290608779307E-2</v>
      </c>
    </row>
    <row r="2794" spans="1:9" x14ac:dyDescent="0.35">
      <c r="A2794" s="33">
        <v>52341</v>
      </c>
      <c r="B2794" s="34"/>
      <c r="C2794" s="34" t="s">
        <v>2025</v>
      </c>
      <c r="D2794" s="35" t="s">
        <v>15</v>
      </c>
      <c r="E2794" s="35" t="s">
        <v>27</v>
      </c>
      <c r="F2794" s="36">
        <v>16.9496</v>
      </c>
      <c r="G2794" s="37">
        <v>788.16</v>
      </c>
      <c r="H2794" s="38">
        <f t="shared" si="86"/>
        <v>779.71</v>
      </c>
      <c r="I2794" s="39">
        <f t="shared" si="87"/>
        <v>1.0837362609175118E-2</v>
      </c>
    </row>
    <row r="2795" spans="1:9" x14ac:dyDescent="0.35">
      <c r="A2795" s="33">
        <v>52342</v>
      </c>
      <c r="B2795" s="34"/>
      <c r="C2795" s="34" t="s">
        <v>2026</v>
      </c>
      <c r="D2795" s="35" t="s">
        <v>15</v>
      </c>
      <c r="E2795" s="35" t="s">
        <v>27</v>
      </c>
      <c r="F2795" s="36">
        <v>38.3947</v>
      </c>
      <c r="G2795" s="37">
        <v>1785.35</v>
      </c>
      <c r="H2795" s="38">
        <f t="shared" si="86"/>
        <v>1757.24</v>
      </c>
      <c r="I2795" s="39">
        <f t="shared" si="87"/>
        <v>1.5996676606496493E-2</v>
      </c>
    </row>
    <row r="2796" spans="1:9" x14ac:dyDescent="0.35">
      <c r="A2796" s="33">
        <v>52343</v>
      </c>
      <c r="B2796" s="34"/>
      <c r="C2796" s="34" t="s">
        <v>2027</v>
      </c>
      <c r="D2796" s="35" t="s">
        <v>15</v>
      </c>
      <c r="E2796" s="35" t="s">
        <v>27</v>
      </c>
      <c r="F2796" s="36">
        <v>16.9496</v>
      </c>
      <c r="G2796" s="37">
        <v>788.16</v>
      </c>
      <c r="H2796" s="38">
        <f t="shared" si="86"/>
        <v>779.71</v>
      </c>
      <c r="I2796" s="39">
        <f t="shared" si="87"/>
        <v>1.0837362609175118E-2</v>
      </c>
    </row>
    <row r="2797" spans="1:9" x14ac:dyDescent="0.35">
      <c r="A2797" s="33">
        <v>52344</v>
      </c>
      <c r="B2797" s="34"/>
      <c r="C2797" s="34" t="s">
        <v>2028</v>
      </c>
      <c r="D2797" s="35" t="s">
        <v>15</v>
      </c>
      <c r="E2797" s="35" t="s">
        <v>27</v>
      </c>
      <c r="F2797" s="36">
        <v>26.446200000000001</v>
      </c>
      <c r="G2797" s="37">
        <v>1229.75</v>
      </c>
      <c r="H2797" s="38">
        <f t="shared" si="86"/>
        <v>1206.02</v>
      </c>
      <c r="I2797" s="39">
        <f t="shared" si="87"/>
        <v>1.9676290608779307E-2</v>
      </c>
    </row>
    <row r="2798" spans="1:9" x14ac:dyDescent="0.35">
      <c r="A2798" s="33">
        <v>52345</v>
      </c>
      <c r="B2798" s="34"/>
      <c r="C2798" s="34" t="s">
        <v>2029</v>
      </c>
      <c r="D2798" s="35" t="s">
        <v>15</v>
      </c>
      <c r="E2798" s="35" t="s">
        <v>27</v>
      </c>
      <c r="F2798" s="36">
        <v>38.3947</v>
      </c>
      <c r="G2798" s="37">
        <v>1785.35</v>
      </c>
      <c r="H2798" s="38">
        <f t="shared" si="86"/>
        <v>1757.24</v>
      </c>
      <c r="I2798" s="39">
        <f t="shared" si="87"/>
        <v>1.5996676606496493E-2</v>
      </c>
    </row>
    <row r="2799" spans="1:9" x14ac:dyDescent="0.35">
      <c r="A2799" s="33">
        <v>52346</v>
      </c>
      <c r="B2799" s="34"/>
      <c r="C2799" s="34" t="s">
        <v>2030</v>
      </c>
      <c r="D2799" s="35" t="s">
        <v>15</v>
      </c>
      <c r="E2799" s="35" t="s">
        <v>27</v>
      </c>
      <c r="F2799" s="36">
        <v>38.3947</v>
      </c>
      <c r="G2799" s="37">
        <v>1785.35</v>
      </c>
      <c r="H2799" s="38">
        <f t="shared" si="86"/>
        <v>1757.24</v>
      </c>
      <c r="I2799" s="39">
        <f t="shared" si="87"/>
        <v>1.5996676606496493E-2</v>
      </c>
    </row>
    <row r="2800" spans="1:9" x14ac:dyDescent="0.35">
      <c r="A2800" s="33">
        <v>52351</v>
      </c>
      <c r="B2800" s="34"/>
      <c r="C2800" s="34" t="s">
        <v>2031</v>
      </c>
      <c r="D2800" s="35" t="s">
        <v>15</v>
      </c>
      <c r="E2800" s="35" t="s">
        <v>27</v>
      </c>
      <c r="F2800" s="36">
        <v>16.9496</v>
      </c>
      <c r="G2800" s="37">
        <v>788.16</v>
      </c>
      <c r="H2800" s="38">
        <f t="shared" si="86"/>
        <v>779.71</v>
      </c>
      <c r="I2800" s="39">
        <f t="shared" si="87"/>
        <v>1.0837362609175118E-2</v>
      </c>
    </row>
    <row r="2801" spans="1:9" x14ac:dyDescent="0.35">
      <c r="A2801" s="33">
        <v>52352</v>
      </c>
      <c r="B2801" s="34"/>
      <c r="C2801" s="34" t="s">
        <v>2032</v>
      </c>
      <c r="D2801" s="35" t="s">
        <v>15</v>
      </c>
      <c r="E2801" s="35" t="s">
        <v>27</v>
      </c>
      <c r="F2801" s="36">
        <v>38.3947</v>
      </c>
      <c r="G2801" s="37">
        <v>1785.35</v>
      </c>
      <c r="H2801" s="38">
        <f t="shared" si="86"/>
        <v>1757.24</v>
      </c>
      <c r="I2801" s="39">
        <f t="shared" si="87"/>
        <v>1.5996676606496493E-2</v>
      </c>
    </row>
    <row r="2802" spans="1:9" x14ac:dyDescent="0.35">
      <c r="A2802" s="33">
        <v>52353</v>
      </c>
      <c r="B2802" s="34"/>
      <c r="C2802" s="34" t="s">
        <v>2033</v>
      </c>
      <c r="D2802" s="35" t="s">
        <v>15</v>
      </c>
      <c r="E2802" s="35" t="s">
        <v>27</v>
      </c>
      <c r="F2802" s="36">
        <v>38.3947</v>
      </c>
      <c r="G2802" s="37">
        <v>1785.35</v>
      </c>
      <c r="H2802" s="38">
        <f t="shared" si="86"/>
        <v>1757.24</v>
      </c>
      <c r="I2802" s="39">
        <f t="shared" si="87"/>
        <v>1.5996676606496493E-2</v>
      </c>
    </row>
    <row r="2803" spans="1:9" x14ac:dyDescent="0.35">
      <c r="A2803" s="33">
        <v>52354</v>
      </c>
      <c r="B2803" s="34"/>
      <c r="C2803" s="34" t="s">
        <v>2034</v>
      </c>
      <c r="D2803" s="35" t="s">
        <v>15</v>
      </c>
      <c r="E2803" s="35" t="s">
        <v>27</v>
      </c>
      <c r="F2803" s="36">
        <v>38.3947</v>
      </c>
      <c r="G2803" s="37">
        <v>1785.35</v>
      </c>
      <c r="H2803" s="38">
        <f t="shared" si="86"/>
        <v>1757.24</v>
      </c>
      <c r="I2803" s="39">
        <f t="shared" si="87"/>
        <v>1.5996676606496493E-2</v>
      </c>
    </row>
    <row r="2804" spans="1:9" x14ac:dyDescent="0.35">
      <c r="A2804" s="33">
        <v>52355</v>
      </c>
      <c r="B2804" s="34"/>
      <c r="C2804" s="34" t="s">
        <v>2035</v>
      </c>
      <c r="D2804" s="35" t="s">
        <v>15</v>
      </c>
      <c r="E2804" s="35" t="s">
        <v>27</v>
      </c>
      <c r="F2804" s="36">
        <v>38.3947</v>
      </c>
      <c r="G2804" s="37">
        <v>1785.35</v>
      </c>
      <c r="H2804" s="38">
        <f t="shared" si="86"/>
        <v>1757.24</v>
      </c>
      <c r="I2804" s="39">
        <f t="shared" si="87"/>
        <v>1.5996676606496493E-2</v>
      </c>
    </row>
    <row r="2805" spans="1:9" x14ac:dyDescent="0.35">
      <c r="A2805" s="33">
        <v>52356</v>
      </c>
      <c r="B2805" s="34"/>
      <c r="C2805" s="34" t="s">
        <v>2036</v>
      </c>
      <c r="D2805" s="35" t="s">
        <v>15</v>
      </c>
      <c r="E2805" s="35" t="s">
        <v>18</v>
      </c>
      <c r="F2805" s="36">
        <v>38.3947</v>
      </c>
      <c r="G2805" s="37">
        <v>1785.35</v>
      </c>
      <c r="H2805" s="38">
        <f t="shared" si="86"/>
        <v>1757.24</v>
      </c>
      <c r="I2805" s="39">
        <f t="shared" si="87"/>
        <v>1.5996676606496493E-2</v>
      </c>
    </row>
    <row r="2806" spans="1:9" x14ac:dyDescent="0.35">
      <c r="A2806" s="33">
        <v>52400</v>
      </c>
      <c r="B2806" s="34"/>
      <c r="C2806" s="34" t="s">
        <v>2037</v>
      </c>
      <c r="D2806" s="35" t="s">
        <v>15</v>
      </c>
      <c r="E2806" s="35" t="s">
        <v>27</v>
      </c>
      <c r="F2806" s="36">
        <v>16.9496</v>
      </c>
      <c r="G2806" s="37">
        <v>788.16</v>
      </c>
      <c r="H2806" s="38">
        <f t="shared" si="86"/>
        <v>779.71</v>
      </c>
      <c r="I2806" s="39">
        <f t="shared" si="87"/>
        <v>1.0837362609175118E-2</v>
      </c>
    </row>
    <row r="2807" spans="1:9" x14ac:dyDescent="0.35">
      <c r="A2807" s="33">
        <v>52402</v>
      </c>
      <c r="B2807" s="34"/>
      <c r="C2807" s="34" t="s">
        <v>2038</v>
      </c>
      <c r="D2807" s="35" t="s">
        <v>15</v>
      </c>
      <c r="E2807" s="35" t="s">
        <v>27</v>
      </c>
      <c r="F2807" s="36">
        <v>26.446200000000001</v>
      </c>
      <c r="G2807" s="37">
        <v>1229.75</v>
      </c>
      <c r="H2807" s="38">
        <f t="shared" si="86"/>
        <v>1206.02</v>
      </c>
      <c r="I2807" s="39">
        <f t="shared" si="87"/>
        <v>1.9676290608779307E-2</v>
      </c>
    </row>
    <row r="2808" spans="1:9" x14ac:dyDescent="0.35">
      <c r="A2808" s="33">
        <v>52450</v>
      </c>
      <c r="B2808" s="34"/>
      <c r="C2808" s="34" t="s">
        <v>2039</v>
      </c>
      <c r="D2808" s="35" t="s">
        <v>15</v>
      </c>
      <c r="E2808" s="35" t="s">
        <v>27</v>
      </c>
      <c r="F2808" s="36">
        <v>26.446200000000001</v>
      </c>
      <c r="G2808" s="37">
        <v>1229.75</v>
      </c>
      <c r="H2808" s="38">
        <f t="shared" si="86"/>
        <v>1206.02</v>
      </c>
      <c r="I2808" s="39">
        <f t="shared" si="87"/>
        <v>1.9676290608779307E-2</v>
      </c>
    </row>
    <row r="2809" spans="1:9" x14ac:dyDescent="0.35">
      <c r="A2809" s="33">
        <v>52500</v>
      </c>
      <c r="B2809" s="34"/>
      <c r="C2809" s="34" t="s">
        <v>2040</v>
      </c>
      <c r="D2809" s="35" t="s">
        <v>15</v>
      </c>
      <c r="E2809" s="35" t="s">
        <v>27</v>
      </c>
      <c r="F2809" s="36">
        <v>26.446200000000001</v>
      </c>
      <c r="G2809" s="37">
        <v>1229.75</v>
      </c>
      <c r="H2809" s="38">
        <f t="shared" si="86"/>
        <v>1206.02</v>
      </c>
      <c r="I2809" s="39">
        <f t="shared" si="87"/>
        <v>1.9676290608779307E-2</v>
      </c>
    </row>
    <row r="2810" spans="1:9" x14ac:dyDescent="0.35">
      <c r="A2810" s="33">
        <v>52601</v>
      </c>
      <c r="B2810" s="34"/>
      <c r="C2810" s="34" t="s">
        <v>2041</v>
      </c>
      <c r="D2810" s="35" t="s">
        <v>15</v>
      </c>
      <c r="E2810" s="35" t="s">
        <v>27</v>
      </c>
      <c r="F2810" s="36">
        <v>38.3947</v>
      </c>
      <c r="G2810" s="37">
        <v>1785.35</v>
      </c>
      <c r="H2810" s="38">
        <f t="shared" si="86"/>
        <v>1757.24</v>
      </c>
      <c r="I2810" s="39">
        <f t="shared" si="87"/>
        <v>1.5996676606496493E-2</v>
      </c>
    </row>
    <row r="2811" spans="1:9" x14ac:dyDescent="0.35">
      <c r="A2811" s="33">
        <v>52630</v>
      </c>
      <c r="B2811" s="34"/>
      <c r="C2811" s="34" t="s">
        <v>2042</v>
      </c>
      <c r="D2811" s="35" t="s">
        <v>15</v>
      </c>
      <c r="E2811" s="35" t="s">
        <v>27</v>
      </c>
      <c r="F2811" s="36">
        <v>38.3947</v>
      </c>
      <c r="G2811" s="37">
        <v>1785.35</v>
      </c>
      <c r="H2811" s="38">
        <f t="shared" si="86"/>
        <v>1757.24</v>
      </c>
      <c r="I2811" s="39">
        <f t="shared" si="87"/>
        <v>1.5996676606496493E-2</v>
      </c>
    </row>
    <row r="2812" spans="1:9" x14ac:dyDescent="0.35">
      <c r="A2812" s="33">
        <v>52640</v>
      </c>
      <c r="B2812" s="34"/>
      <c r="C2812" s="34" t="s">
        <v>2043</v>
      </c>
      <c r="D2812" s="35" t="s">
        <v>15</v>
      </c>
      <c r="E2812" s="35" t="s">
        <v>27</v>
      </c>
      <c r="F2812" s="36">
        <v>26.446200000000001</v>
      </c>
      <c r="G2812" s="37">
        <v>1229.75</v>
      </c>
      <c r="H2812" s="38">
        <f t="shared" si="86"/>
        <v>1206.02</v>
      </c>
      <c r="I2812" s="39">
        <f t="shared" si="87"/>
        <v>1.9676290608779307E-2</v>
      </c>
    </row>
    <row r="2813" spans="1:9" x14ac:dyDescent="0.35">
      <c r="A2813" s="33">
        <v>52647</v>
      </c>
      <c r="B2813" s="34"/>
      <c r="C2813" s="34" t="s">
        <v>2044</v>
      </c>
      <c r="D2813" s="35" t="s">
        <v>15</v>
      </c>
      <c r="E2813" s="35" t="s">
        <v>27</v>
      </c>
      <c r="F2813" s="36">
        <v>38.3947</v>
      </c>
      <c r="G2813" s="37">
        <v>1785.35</v>
      </c>
      <c r="H2813" s="38">
        <f t="shared" si="86"/>
        <v>1757.24</v>
      </c>
      <c r="I2813" s="39">
        <f t="shared" si="87"/>
        <v>1.5996676606496493E-2</v>
      </c>
    </row>
    <row r="2814" spans="1:9" x14ac:dyDescent="0.35">
      <c r="A2814" s="33">
        <v>52648</v>
      </c>
      <c r="B2814" s="34"/>
      <c r="C2814" s="34" t="s">
        <v>2044</v>
      </c>
      <c r="D2814" s="35" t="s">
        <v>15</v>
      </c>
      <c r="E2814" s="35" t="s">
        <v>27</v>
      </c>
      <c r="F2814" s="36">
        <v>38.3947</v>
      </c>
      <c r="G2814" s="37">
        <v>1785.35</v>
      </c>
      <c r="H2814" s="38">
        <f t="shared" si="86"/>
        <v>1757.24</v>
      </c>
      <c r="I2814" s="39">
        <f t="shared" si="87"/>
        <v>1.5996676606496493E-2</v>
      </c>
    </row>
    <row r="2815" spans="1:9" x14ac:dyDescent="0.35">
      <c r="A2815" s="33">
        <v>52649</v>
      </c>
      <c r="B2815" s="34"/>
      <c r="C2815" s="34" t="s">
        <v>2045</v>
      </c>
      <c r="D2815" s="35" t="s">
        <v>15</v>
      </c>
      <c r="E2815" s="35" t="s">
        <v>18</v>
      </c>
      <c r="F2815" s="36">
        <v>38.3947</v>
      </c>
      <c r="G2815" s="37">
        <v>1785.35</v>
      </c>
      <c r="H2815" s="38">
        <f t="shared" si="86"/>
        <v>1757.24</v>
      </c>
      <c r="I2815" s="39">
        <f t="shared" si="87"/>
        <v>1.5996676606496493E-2</v>
      </c>
    </row>
    <row r="2816" spans="1:9" x14ac:dyDescent="0.35">
      <c r="A2816" s="33">
        <v>52700</v>
      </c>
      <c r="B2816" s="34"/>
      <c r="C2816" s="34" t="s">
        <v>2046</v>
      </c>
      <c r="D2816" s="35" t="s">
        <v>15</v>
      </c>
      <c r="E2816" s="35" t="s">
        <v>27</v>
      </c>
      <c r="F2816" s="36">
        <v>38.3947</v>
      </c>
      <c r="G2816" s="37">
        <v>1785.35</v>
      </c>
      <c r="H2816" s="38">
        <f t="shared" si="86"/>
        <v>1757.24</v>
      </c>
      <c r="I2816" s="39">
        <f t="shared" si="87"/>
        <v>1.5996676606496493E-2</v>
      </c>
    </row>
    <row r="2817" spans="1:9" x14ac:dyDescent="0.35">
      <c r="A2817" s="33">
        <v>53000</v>
      </c>
      <c r="B2817" s="34"/>
      <c r="C2817" s="34" t="s">
        <v>2047</v>
      </c>
      <c r="D2817" s="35" t="s">
        <v>15</v>
      </c>
      <c r="E2817" s="35" t="s">
        <v>27</v>
      </c>
      <c r="F2817" s="36">
        <v>16.9496</v>
      </c>
      <c r="G2817" s="37">
        <v>788.16</v>
      </c>
      <c r="H2817" s="38">
        <f t="shared" si="86"/>
        <v>779.71</v>
      </c>
      <c r="I2817" s="39">
        <f t="shared" si="87"/>
        <v>1.0837362609175118E-2</v>
      </c>
    </row>
    <row r="2818" spans="1:9" x14ac:dyDescent="0.35">
      <c r="A2818" s="33">
        <v>53010</v>
      </c>
      <c r="B2818" s="34"/>
      <c r="C2818" s="34" t="s">
        <v>2047</v>
      </c>
      <c r="D2818" s="35" t="s">
        <v>15</v>
      </c>
      <c r="E2818" s="35" t="s">
        <v>27</v>
      </c>
      <c r="F2818" s="36">
        <v>38.3947</v>
      </c>
      <c r="G2818" s="37">
        <v>1785.35</v>
      </c>
      <c r="H2818" s="38">
        <f t="shared" si="86"/>
        <v>1757.24</v>
      </c>
      <c r="I2818" s="39">
        <f t="shared" si="87"/>
        <v>1.5996676606496493E-2</v>
      </c>
    </row>
    <row r="2819" spans="1:9" x14ac:dyDescent="0.35">
      <c r="A2819" s="33">
        <v>53020</v>
      </c>
      <c r="B2819" s="34"/>
      <c r="C2819" s="34" t="s">
        <v>2047</v>
      </c>
      <c r="D2819" s="35" t="s">
        <v>15</v>
      </c>
      <c r="E2819" s="35" t="s">
        <v>27</v>
      </c>
      <c r="F2819" s="36">
        <v>16.9496</v>
      </c>
      <c r="G2819" s="37">
        <v>788.16</v>
      </c>
      <c r="H2819" s="38">
        <f t="shared" si="86"/>
        <v>779.71</v>
      </c>
      <c r="I2819" s="39">
        <f t="shared" si="87"/>
        <v>1.0837362609175118E-2</v>
      </c>
    </row>
    <row r="2820" spans="1:9" x14ac:dyDescent="0.35">
      <c r="A2820" s="33">
        <v>53025</v>
      </c>
      <c r="B2820" s="34"/>
      <c r="C2820" s="34" t="s">
        <v>2047</v>
      </c>
      <c r="D2820" s="35" t="s">
        <v>15</v>
      </c>
      <c r="E2820" s="35" t="s">
        <v>298</v>
      </c>
      <c r="F2820" s="36">
        <v>16.9496</v>
      </c>
      <c r="G2820" s="37">
        <v>788.16</v>
      </c>
      <c r="H2820" s="38">
        <f t="shared" si="86"/>
        <v>779.71</v>
      </c>
      <c r="I2820" s="39">
        <f t="shared" si="87"/>
        <v>1.0837362609175118E-2</v>
      </c>
    </row>
    <row r="2821" spans="1:9" x14ac:dyDescent="0.35">
      <c r="A2821" s="33">
        <v>53040</v>
      </c>
      <c r="B2821" s="34"/>
      <c r="C2821" s="34" t="s">
        <v>2048</v>
      </c>
      <c r="D2821" s="35" t="s">
        <v>15</v>
      </c>
      <c r="E2821" s="35" t="s">
        <v>27</v>
      </c>
      <c r="F2821" s="36">
        <v>38.3947</v>
      </c>
      <c r="G2821" s="37">
        <v>1785.35</v>
      </c>
      <c r="H2821" s="38">
        <f t="shared" si="86"/>
        <v>1757.24</v>
      </c>
      <c r="I2821" s="39">
        <f t="shared" si="87"/>
        <v>1.5996676606496493E-2</v>
      </c>
    </row>
    <row r="2822" spans="1:9" x14ac:dyDescent="0.35">
      <c r="A2822" s="33">
        <v>53060</v>
      </c>
      <c r="B2822" s="34"/>
      <c r="C2822" s="34" t="s">
        <v>2048</v>
      </c>
      <c r="D2822" s="35" t="s">
        <v>15</v>
      </c>
      <c r="E2822" s="35" t="s">
        <v>16</v>
      </c>
      <c r="F2822" s="36"/>
      <c r="G2822" s="37">
        <v>80.3</v>
      </c>
      <c r="H2822" s="38">
        <f t="shared" si="86"/>
        <v>81</v>
      </c>
      <c r="I2822" s="39">
        <f t="shared" si="87"/>
        <v>-8.6419753086420109E-3</v>
      </c>
    </row>
    <row r="2823" spans="1:9" x14ac:dyDescent="0.35">
      <c r="A2823" s="33">
        <v>53080</v>
      </c>
      <c r="B2823" s="34"/>
      <c r="C2823" s="34" t="s">
        <v>2049</v>
      </c>
      <c r="D2823" s="35" t="s">
        <v>15</v>
      </c>
      <c r="E2823" s="35" t="s">
        <v>27</v>
      </c>
      <c r="F2823" s="36">
        <v>16.9496</v>
      </c>
      <c r="G2823" s="37">
        <v>788.16</v>
      </c>
      <c r="H2823" s="38">
        <f t="shared" si="86"/>
        <v>779.71</v>
      </c>
      <c r="I2823" s="39">
        <f t="shared" si="87"/>
        <v>1.0837362609175118E-2</v>
      </c>
    </row>
    <row r="2824" spans="1:9" x14ac:dyDescent="0.35">
      <c r="A2824" s="33">
        <v>53085</v>
      </c>
      <c r="B2824" s="34"/>
      <c r="C2824" s="34" t="s">
        <v>2049</v>
      </c>
      <c r="D2824" s="35" t="s">
        <v>15</v>
      </c>
      <c r="E2824" s="35" t="s">
        <v>18</v>
      </c>
      <c r="F2824" s="36">
        <v>16.9496</v>
      </c>
      <c r="G2824" s="37">
        <v>788.16</v>
      </c>
      <c r="H2824" s="38">
        <f t="shared" si="86"/>
        <v>779.71</v>
      </c>
      <c r="I2824" s="39">
        <f t="shared" si="87"/>
        <v>1.0837362609175118E-2</v>
      </c>
    </row>
    <row r="2825" spans="1:9" x14ac:dyDescent="0.35">
      <c r="A2825" s="33">
        <v>53200</v>
      </c>
      <c r="B2825" s="34"/>
      <c r="C2825" s="34" t="s">
        <v>2050</v>
      </c>
      <c r="D2825" s="35" t="s">
        <v>15</v>
      </c>
      <c r="E2825" s="35" t="s">
        <v>27</v>
      </c>
      <c r="F2825" s="36">
        <v>26.446200000000001</v>
      </c>
      <c r="G2825" s="37">
        <v>1229.75</v>
      </c>
      <c r="H2825" s="38">
        <f t="shared" si="86"/>
        <v>1206.02</v>
      </c>
      <c r="I2825" s="39">
        <f t="shared" si="87"/>
        <v>1.9676290608779307E-2</v>
      </c>
    </row>
    <row r="2826" spans="1:9" x14ac:dyDescent="0.35">
      <c r="A2826" s="33">
        <v>53210</v>
      </c>
      <c r="B2826" s="34"/>
      <c r="C2826" s="34" t="s">
        <v>2051</v>
      </c>
      <c r="D2826" s="35" t="s">
        <v>15</v>
      </c>
      <c r="E2826" s="35" t="s">
        <v>27</v>
      </c>
      <c r="F2826" s="36">
        <v>38.3947</v>
      </c>
      <c r="G2826" s="37">
        <v>1785.35</v>
      </c>
      <c r="H2826" s="38">
        <f t="shared" si="86"/>
        <v>1757.24</v>
      </c>
      <c r="I2826" s="39">
        <f t="shared" si="87"/>
        <v>1.5996676606496493E-2</v>
      </c>
    </row>
    <row r="2827" spans="1:9" x14ac:dyDescent="0.35">
      <c r="A2827" s="33">
        <v>53215</v>
      </c>
      <c r="B2827" s="34"/>
      <c r="C2827" s="34" t="s">
        <v>2051</v>
      </c>
      <c r="D2827" s="35" t="s">
        <v>15</v>
      </c>
      <c r="E2827" s="35" t="s">
        <v>27</v>
      </c>
      <c r="F2827" s="36">
        <v>38.3947</v>
      </c>
      <c r="G2827" s="37">
        <v>1785.35</v>
      </c>
      <c r="H2827" s="38">
        <f t="shared" si="86"/>
        <v>1757.24</v>
      </c>
      <c r="I2827" s="39">
        <f t="shared" si="87"/>
        <v>1.5996676606496493E-2</v>
      </c>
    </row>
    <row r="2828" spans="1:9" x14ac:dyDescent="0.35">
      <c r="A2828" s="33">
        <v>53220</v>
      </c>
      <c r="B2828" s="34"/>
      <c r="C2828" s="34" t="s">
        <v>2052</v>
      </c>
      <c r="D2828" s="35" t="s">
        <v>15</v>
      </c>
      <c r="E2828" s="35" t="s">
        <v>27</v>
      </c>
      <c r="F2828" s="36">
        <v>38.3947</v>
      </c>
      <c r="G2828" s="37">
        <v>1785.35</v>
      </c>
      <c r="H2828" s="38">
        <f t="shared" ref="H2828:H2891" si="88">IF(ISERROR(VLOOKUP(A2828,Rates2018,8,FALSE)),0,VLOOKUP(A2828,Rates2018,8,FALSE))</f>
        <v>1757.24</v>
      </c>
      <c r="I2828" s="39">
        <f t="shared" si="87"/>
        <v>1.5996676606496493E-2</v>
      </c>
    </row>
    <row r="2829" spans="1:9" x14ac:dyDescent="0.35">
      <c r="A2829" s="33">
        <v>53230</v>
      </c>
      <c r="B2829" s="34"/>
      <c r="C2829" s="34" t="s">
        <v>2053</v>
      </c>
      <c r="D2829" s="35" t="s">
        <v>15</v>
      </c>
      <c r="E2829" s="35" t="s">
        <v>27</v>
      </c>
      <c r="F2829" s="36">
        <v>38.3947</v>
      </c>
      <c r="G2829" s="37">
        <v>1785.35</v>
      </c>
      <c r="H2829" s="38">
        <f t="shared" si="88"/>
        <v>1757.24</v>
      </c>
      <c r="I2829" s="39">
        <f t="shared" ref="I2829:I2892" si="89">IFERROR((G2829-H2829)/H2829,0)</f>
        <v>1.5996676606496493E-2</v>
      </c>
    </row>
    <row r="2830" spans="1:9" x14ac:dyDescent="0.35">
      <c r="A2830" s="33">
        <v>53235</v>
      </c>
      <c r="B2830" s="34"/>
      <c r="C2830" s="34" t="s">
        <v>2053</v>
      </c>
      <c r="D2830" s="35" t="s">
        <v>15</v>
      </c>
      <c r="E2830" s="35" t="s">
        <v>27</v>
      </c>
      <c r="F2830" s="36">
        <v>38.3947</v>
      </c>
      <c r="G2830" s="37">
        <v>1785.35</v>
      </c>
      <c r="H2830" s="38">
        <f t="shared" si="88"/>
        <v>1757.24</v>
      </c>
      <c r="I2830" s="39">
        <f t="shared" si="89"/>
        <v>1.5996676606496493E-2</v>
      </c>
    </row>
    <row r="2831" spans="1:9" x14ac:dyDescent="0.35">
      <c r="A2831" s="33">
        <v>53240</v>
      </c>
      <c r="B2831" s="34"/>
      <c r="C2831" s="34" t="s">
        <v>2054</v>
      </c>
      <c r="D2831" s="35" t="s">
        <v>15</v>
      </c>
      <c r="E2831" s="35" t="s">
        <v>27</v>
      </c>
      <c r="F2831" s="36">
        <v>38.3947</v>
      </c>
      <c r="G2831" s="37">
        <v>1785.35</v>
      </c>
      <c r="H2831" s="38">
        <f t="shared" si="88"/>
        <v>1757.24</v>
      </c>
      <c r="I2831" s="39">
        <f t="shared" si="89"/>
        <v>1.5996676606496493E-2</v>
      </c>
    </row>
    <row r="2832" spans="1:9" x14ac:dyDescent="0.35">
      <c r="A2832" s="33">
        <v>53250</v>
      </c>
      <c r="B2832" s="34"/>
      <c r="C2832" s="34" t="s">
        <v>2055</v>
      </c>
      <c r="D2832" s="35" t="s">
        <v>15</v>
      </c>
      <c r="E2832" s="35" t="s">
        <v>27</v>
      </c>
      <c r="F2832" s="36">
        <v>16.9496</v>
      </c>
      <c r="G2832" s="37">
        <v>788.16</v>
      </c>
      <c r="H2832" s="38">
        <f t="shared" si="88"/>
        <v>779.71</v>
      </c>
      <c r="I2832" s="39">
        <f t="shared" si="89"/>
        <v>1.0837362609175118E-2</v>
      </c>
    </row>
    <row r="2833" spans="1:9" x14ac:dyDescent="0.35">
      <c r="A2833" s="33">
        <v>53260</v>
      </c>
      <c r="B2833" s="34"/>
      <c r="C2833" s="34" t="s">
        <v>2052</v>
      </c>
      <c r="D2833" s="35" t="s">
        <v>15</v>
      </c>
      <c r="E2833" s="35" t="s">
        <v>27</v>
      </c>
      <c r="F2833" s="36">
        <v>16.9496</v>
      </c>
      <c r="G2833" s="37">
        <v>788.16</v>
      </c>
      <c r="H2833" s="38">
        <f t="shared" si="88"/>
        <v>779.71</v>
      </c>
      <c r="I2833" s="39">
        <f t="shared" si="89"/>
        <v>1.0837362609175118E-2</v>
      </c>
    </row>
    <row r="2834" spans="1:9" x14ac:dyDescent="0.35">
      <c r="A2834" s="33">
        <v>53265</v>
      </c>
      <c r="B2834" s="34"/>
      <c r="C2834" s="34" t="s">
        <v>2052</v>
      </c>
      <c r="D2834" s="35" t="s">
        <v>15</v>
      </c>
      <c r="E2834" s="35" t="s">
        <v>27</v>
      </c>
      <c r="F2834" s="36">
        <v>16.9496</v>
      </c>
      <c r="G2834" s="37">
        <v>788.16</v>
      </c>
      <c r="H2834" s="38">
        <f t="shared" si="88"/>
        <v>779.71</v>
      </c>
      <c r="I2834" s="39">
        <f t="shared" si="89"/>
        <v>1.0837362609175118E-2</v>
      </c>
    </row>
    <row r="2835" spans="1:9" x14ac:dyDescent="0.35">
      <c r="A2835" s="33">
        <v>53270</v>
      </c>
      <c r="B2835" s="34"/>
      <c r="C2835" s="34" t="s">
        <v>2055</v>
      </c>
      <c r="D2835" s="35" t="s">
        <v>15</v>
      </c>
      <c r="E2835" s="35" t="s">
        <v>27</v>
      </c>
      <c r="F2835" s="36">
        <v>26.446200000000001</v>
      </c>
      <c r="G2835" s="37">
        <v>1229.75</v>
      </c>
      <c r="H2835" s="38">
        <f t="shared" si="88"/>
        <v>1206.02</v>
      </c>
      <c r="I2835" s="39">
        <f t="shared" si="89"/>
        <v>1.9676290608779307E-2</v>
      </c>
    </row>
    <row r="2836" spans="1:9" x14ac:dyDescent="0.35">
      <c r="A2836" s="33">
        <v>53275</v>
      </c>
      <c r="B2836" s="34"/>
      <c r="C2836" s="34" t="s">
        <v>2056</v>
      </c>
      <c r="D2836" s="35" t="s">
        <v>15</v>
      </c>
      <c r="E2836" s="35" t="s">
        <v>27</v>
      </c>
      <c r="F2836" s="36">
        <v>16.9496</v>
      </c>
      <c r="G2836" s="37">
        <v>788.16</v>
      </c>
      <c r="H2836" s="38">
        <f t="shared" si="88"/>
        <v>779.71</v>
      </c>
      <c r="I2836" s="39">
        <f t="shared" si="89"/>
        <v>1.0837362609175118E-2</v>
      </c>
    </row>
    <row r="2837" spans="1:9" x14ac:dyDescent="0.35">
      <c r="A2837" s="33">
        <v>53400</v>
      </c>
      <c r="B2837" s="34"/>
      <c r="C2837" s="34" t="s">
        <v>2057</v>
      </c>
      <c r="D2837" s="35" t="s">
        <v>15</v>
      </c>
      <c r="E2837" s="35" t="s">
        <v>27</v>
      </c>
      <c r="F2837" s="36">
        <v>38.3947</v>
      </c>
      <c r="G2837" s="37">
        <v>1785.35</v>
      </c>
      <c r="H2837" s="38">
        <f t="shared" si="88"/>
        <v>1757.24</v>
      </c>
      <c r="I2837" s="39">
        <f t="shared" si="89"/>
        <v>1.5996676606496493E-2</v>
      </c>
    </row>
    <row r="2838" spans="1:9" x14ac:dyDescent="0.35">
      <c r="A2838" s="33">
        <v>53405</v>
      </c>
      <c r="B2838" s="34"/>
      <c r="C2838" s="34" t="s">
        <v>2058</v>
      </c>
      <c r="D2838" s="35" t="s">
        <v>15</v>
      </c>
      <c r="E2838" s="35" t="s">
        <v>27</v>
      </c>
      <c r="F2838" s="36">
        <v>38.3947</v>
      </c>
      <c r="G2838" s="37">
        <v>1785.35</v>
      </c>
      <c r="H2838" s="38">
        <f t="shared" si="88"/>
        <v>1757.24</v>
      </c>
      <c r="I2838" s="39">
        <f t="shared" si="89"/>
        <v>1.5996676606496493E-2</v>
      </c>
    </row>
    <row r="2839" spans="1:9" x14ac:dyDescent="0.35">
      <c r="A2839" s="33">
        <v>53410</v>
      </c>
      <c r="B2839" s="34"/>
      <c r="C2839" s="34" t="s">
        <v>2059</v>
      </c>
      <c r="D2839" s="35" t="s">
        <v>15</v>
      </c>
      <c r="E2839" s="35" t="s">
        <v>27</v>
      </c>
      <c r="F2839" s="36">
        <v>38.3947</v>
      </c>
      <c r="G2839" s="37">
        <v>1785.35</v>
      </c>
      <c r="H2839" s="38">
        <f t="shared" si="88"/>
        <v>1757.24</v>
      </c>
      <c r="I2839" s="39">
        <f t="shared" si="89"/>
        <v>1.5996676606496493E-2</v>
      </c>
    </row>
    <row r="2840" spans="1:9" x14ac:dyDescent="0.35">
      <c r="A2840" s="33">
        <v>53420</v>
      </c>
      <c r="B2840" s="34"/>
      <c r="C2840" s="34" t="s">
        <v>2060</v>
      </c>
      <c r="D2840" s="35" t="s">
        <v>15</v>
      </c>
      <c r="E2840" s="35" t="s">
        <v>27</v>
      </c>
      <c r="F2840" s="36">
        <v>38.3947</v>
      </c>
      <c r="G2840" s="37">
        <v>1785.35</v>
      </c>
      <c r="H2840" s="38">
        <f t="shared" si="88"/>
        <v>1757.24</v>
      </c>
      <c r="I2840" s="39">
        <f t="shared" si="89"/>
        <v>1.5996676606496493E-2</v>
      </c>
    </row>
    <row r="2841" spans="1:9" x14ac:dyDescent="0.35">
      <c r="A2841" s="33">
        <v>53425</v>
      </c>
      <c r="B2841" s="34"/>
      <c r="C2841" s="34" t="s">
        <v>2061</v>
      </c>
      <c r="D2841" s="35" t="s">
        <v>15</v>
      </c>
      <c r="E2841" s="35" t="s">
        <v>27</v>
      </c>
      <c r="F2841" s="36">
        <v>38.3947</v>
      </c>
      <c r="G2841" s="37">
        <v>1785.35</v>
      </c>
      <c r="H2841" s="38">
        <f t="shared" si="88"/>
        <v>1757.24</v>
      </c>
      <c r="I2841" s="39">
        <f t="shared" si="89"/>
        <v>1.5996676606496493E-2</v>
      </c>
    </row>
    <row r="2842" spans="1:9" x14ac:dyDescent="0.35">
      <c r="A2842" s="33">
        <v>53430</v>
      </c>
      <c r="B2842" s="34"/>
      <c r="C2842" s="34" t="s">
        <v>2059</v>
      </c>
      <c r="D2842" s="35" t="s">
        <v>15</v>
      </c>
      <c r="E2842" s="35" t="s">
        <v>27</v>
      </c>
      <c r="F2842" s="36">
        <v>38.3947</v>
      </c>
      <c r="G2842" s="37">
        <v>1785.35</v>
      </c>
      <c r="H2842" s="38">
        <f t="shared" si="88"/>
        <v>1757.24</v>
      </c>
      <c r="I2842" s="39">
        <f t="shared" si="89"/>
        <v>1.5996676606496493E-2</v>
      </c>
    </row>
    <row r="2843" spans="1:9" x14ac:dyDescent="0.35">
      <c r="A2843" s="33">
        <v>53431</v>
      </c>
      <c r="B2843" s="34"/>
      <c r="C2843" s="34" t="s">
        <v>2062</v>
      </c>
      <c r="D2843" s="35" t="s">
        <v>15</v>
      </c>
      <c r="E2843" s="35" t="s">
        <v>27</v>
      </c>
      <c r="F2843" s="36">
        <v>38.3947</v>
      </c>
      <c r="G2843" s="37">
        <v>1785.35</v>
      </c>
      <c r="H2843" s="38">
        <f t="shared" si="88"/>
        <v>1757.24</v>
      </c>
      <c r="I2843" s="39">
        <f t="shared" si="89"/>
        <v>1.5996676606496493E-2</v>
      </c>
    </row>
    <row r="2844" spans="1:9" x14ac:dyDescent="0.35">
      <c r="A2844" s="33">
        <v>53440</v>
      </c>
      <c r="B2844" s="34"/>
      <c r="C2844" s="34" t="s">
        <v>2063</v>
      </c>
      <c r="D2844" s="35" t="s">
        <v>15</v>
      </c>
      <c r="E2844" s="35" t="s">
        <v>114</v>
      </c>
      <c r="F2844" s="36">
        <v>132.6858</v>
      </c>
      <c r="G2844" s="37">
        <v>6169.89</v>
      </c>
      <c r="H2844" s="38">
        <f t="shared" si="88"/>
        <v>6056.09</v>
      </c>
      <c r="I2844" s="39">
        <f t="shared" si="89"/>
        <v>1.8791002115226191E-2</v>
      </c>
    </row>
    <row r="2845" spans="1:9" x14ac:dyDescent="0.35">
      <c r="A2845" s="33">
        <v>53442</v>
      </c>
      <c r="B2845" s="34"/>
      <c r="C2845" s="34" t="s">
        <v>2064</v>
      </c>
      <c r="D2845" s="35" t="s">
        <v>15</v>
      </c>
      <c r="E2845" s="35" t="s">
        <v>27</v>
      </c>
      <c r="F2845" s="36">
        <v>38.3947</v>
      </c>
      <c r="G2845" s="37">
        <v>1785.35</v>
      </c>
      <c r="H2845" s="38">
        <f t="shared" si="88"/>
        <v>1757.24</v>
      </c>
      <c r="I2845" s="39">
        <f t="shared" si="89"/>
        <v>1.5996676606496493E-2</v>
      </c>
    </row>
    <row r="2846" spans="1:9" x14ac:dyDescent="0.35">
      <c r="A2846" s="33">
        <v>53444</v>
      </c>
      <c r="B2846" s="34"/>
      <c r="C2846" s="34" t="s">
        <v>2065</v>
      </c>
      <c r="D2846" s="35" t="s">
        <v>15</v>
      </c>
      <c r="E2846" s="35" t="s">
        <v>114</v>
      </c>
      <c r="F2846" s="36">
        <v>278.5856</v>
      </c>
      <c r="G2846" s="37">
        <v>12954.23</v>
      </c>
      <c r="H2846" s="38">
        <f t="shared" si="88"/>
        <v>12702.91</v>
      </c>
      <c r="I2846" s="39">
        <f t="shared" si="89"/>
        <v>1.9784443092173344E-2</v>
      </c>
    </row>
    <row r="2847" spans="1:9" x14ac:dyDescent="0.35">
      <c r="A2847" s="33">
        <v>53445</v>
      </c>
      <c r="B2847" s="34"/>
      <c r="C2847" s="34" t="s">
        <v>2066</v>
      </c>
      <c r="D2847" s="35" t="s">
        <v>15</v>
      </c>
      <c r="E2847" s="35" t="s">
        <v>114</v>
      </c>
      <c r="F2847" s="36">
        <v>293.27330000000001</v>
      </c>
      <c r="G2847" s="37">
        <v>13637.21</v>
      </c>
      <c r="H2847" s="38">
        <f t="shared" si="88"/>
        <v>13155.05</v>
      </c>
      <c r="I2847" s="39">
        <f t="shared" si="89"/>
        <v>3.6652084180599835E-2</v>
      </c>
    </row>
    <row r="2848" spans="1:9" x14ac:dyDescent="0.35">
      <c r="A2848" s="33">
        <v>53446</v>
      </c>
      <c r="B2848" s="34"/>
      <c r="C2848" s="34" t="s">
        <v>2067</v>
      </c>
      <c r="D2848" s="35" t="s">
        <v>22</v>
      </c>
      <c r="E2848" s="35" t="s">
        <v>27</v>
      </c>
      <c r="F2848" s="36">
        <v>38.3947</v>
      </c>
      <c r="G2848" s="37">
        <v>1785.35</v>
      </c>
      <c r="H2848" s="38">
        <f t="shared" si="88"/>
        <v>1757.24</v>
      </c>
      <c r="I2848" s="39">
        <f t="shared" si="89"/>
        <v>1.5996676606496493E-2</v>
      </c>
    </row>
    <row r="2849" spans="1:9" x14ac:dyDescent="0.35">
      <c r="A2849" s="33">
        <v>53447</v>
      </c>
      <c r="B2849" s="34"/>
      <c r="C2849" s="34" t="s">
        <v>2068</v>
      </c>
      <c r="D2849" s="35" t="s">
        <v>15</v>
      </c>
      <c r="E2849" s="35" t="s">
        <v>114</v>
      </c>
      <c r="F2849" s="36">
        <v>287.90219999999999</v>
      </c>
      <c r="G2849" s="37">
        <v>13387.45</v>
      </c>
      <c r="H2849" s="38">
        <f t="shared" si="88"/>
        <v>12870.62</v>
      </c>
      <c r="I2849" s="39">
        <f t="shared" si="89"/>
        <v>4.0155796690446915E-2</v>
      </c>
    </row>
    <row r="2850" spans="1:9" x14ac:dyDescent="0.35">
      <c r="A2850" s="33">
        <v>53449</v>
      </c>
      <c r="B2850" s="34"/>
      <c r="C2850" s="34" t="s">
        <v>2069</v>
      </c>
      <c r="D2850" s="35" t="s">
        <v>15</v>
      </c>
      <c r="E2850" s="35" t="s">
        <v>27</v>
      </c>
      <c r="F2850" s="36">
        <v>38.3947</v>
      </c>
      <c r="G2850" s="37">
        <v>1785.35</v>
      </c>
      <c r="H2850" s="38">
        <f t="shared" si="88"/>
        <v>1757.24</v>
      </c>
      <c r="I2850" s="39">
        <f t="shared" si="89"/>
        <v>1.5996676606496493E-2</v>
      </c>
    </row>
    <row r="2851" spans="1:9" x14ac:dyDescent="0.35">
      <c r="A2851" s="33">
        <v>53450</v>
      </c>
      <c r="B2851" s="34"/>
      <c r="C2851" s="34" t="s">
        <v>2070</v>
      </c>
      <c r="D2851" s="35" t="s">
        <v>15</v>
      </c>
      <c r="E2851" s="35" t="s">
        <v>27</v>
      </c>
      <c r="F2851" s="36">
        <v>16.9496</v>
      </c>
      <c r="G2851" s="37">
        <v>788.16</v>
      </c>
      <c r="H2851" s="38">
        <f t="shared" si="88"/>
        <v>779.71</v>
      </c>
      <c r="I2851" s="39">
        <f t="shared" si="89"/>
        <v>1.0837362609175118E-2</v>
      </c>
    </row>
    <row r="2852" spans="1:9" x14ac:dyDescent="0.35">
      <c r="A2852" s="33">
        <v>53460</v>
      </c>
      <c r="B2852" s="34"/>
      <c r="C2852" s="34" t="s">
        <v>2070</v>
      </c>
      <c r="D2852" s="35" t="s">
        <v>15</v>
      </c>
      <c r="E2852" s="35" t="s">
        <v>27</v>
      </c>
      <c r="F2852" s="36">
        <v>38.3947</v>
      </c>
      <c r="G2852" s="37">
        <v>1785.35</v>
      </c>
      <c r="H2852" s="38">
        <f t="shared" si="88"/>
        <v>1757.24</v>
      </c>
      <c r="I2852" s="39">
        <f t="shared" si="89"/>
        <v>1.5996676606496493E-2</v>
      </c>
    </row>
    <row r="2853" spans="1:9" x14ac:dyDescent="0.35">
      <c r="A2853" s="33">
        <v>53502</v>
      </c>
      <c r="B2853" s="34"/>
      <c r="C2853" s="34" t="s">
        <v>2071</v>
      </c>
      <c r="D2853" s="35" t="s">
        <v>15</v>
      </c>
      <c r="E2853" s="35" t="s">
        <v>27</v>
      </c>
      <c r="F2853" s="36">
        <v>26.446200000000001</v>
      </c>
      <c r="G2853" s="37">
        <v>1229.75</v>
      </c>
      <c r="H2853" s="38">
        <f t="shared" si="88"/>
        <v>1206.02</v>
      </c>
      <c r="I2853" s="39">
        <f t="shared" si="89"/>
        <v>1.9676290608779307E-2</v>
      </c>
    </row>
    <row r="2854" spans="1:9" x14ac:dyDescent="0.35">
      <c r="A2854" s="33">
        <v>53505</v>
      </c>
      <c r="B2854" s="34"/>
      <c r="C2854" s="34" t="s">
        <v>2071</v>
      </c>
      <c r="D2854" s="35" t="s">
        <v>15</v>
      </c>
      <c r="E2854" s="35" t="s">
        <v>27</v>
      </c>
      <c r="F2854" s="36">
        <v>38.3947</v>
      </c>
      <c r="G2854" s="37">
        <v>1785.35</v>
      </c>
      <c r="H2854" s="38">
        <f t="shared" si="88"/>
        <v>1757.24</v>
      </c>
      <c r="I2854" s="39">
        <f t="shared" si="89"/>
        <v>1.5996676606496493E-2</v>
      </c>
    </row>
    <row r="2855" spans="1:9" x14ac:dyDescent="0.35">
      <c r="A2855" s="33">
        <v>53510</v>
      </c>
      <c r="B2855" s="34"/>
      <c r="C2855" s="34" t="s">
        <v>2071</v>
      </c>
      <c r="D2855" s="35" t="s">
        <v>15</v>
      </c>
      <c r="E2855" s="35" t="s">
        <v>27</v>
      </c>
      <c r="F2855" s="36">
        <v>38.3947</v>
      </c>
      <c r="G2855" s="37">
        <v>1785.35</v>
      </c>
      <c r="H2855" s="38">
        <f t="shared" si="88"/>
        <v>1757.24</v>
      </c>
      <c r="I2855" s="39">
        <f t="shared" si="89"/>
        <v>1.5996676606496493E-2</v>
      </c>
    </row>
    <row r="2856" spans="1:9" x14ac:dyDescent="0.35">
      <c r="A2856" s="33">
        <v>53515</v>
      </c>
      <c r="B2856" s="34"/>
      <c r="C2856" s="34" t="s">
        <v>2071</v>
      </c>
      <c r="D2856" s="35" t="s">
        <v>15</v>
      </c>
      <c r="E2856" s="35" t="s">
        <v>27</v>
      </c>
      <c r="F2856" s="36">
        <v>38.3947</v>
      </c>
      <c r="G2856" s="37">
        <v>1785.35</v>
      </c>
      <c r="H2856" s="38">
        <f t="shared" si="88"/>
        <v>1757.24</v>
      </c>
      <c r="I2856" s="39">
        <f t="shared" si="89"/>
        <v>1.5996676606496493E-2</v>
      </c>
    </row>
    <row r="2857" spans="1:9" x14ac:dyDescent="0.35">
      <c r="A2857" s="33">
        <v>53520</v>
      </c>
      <c r="B2857" s="34"/>
      <c r="C2857" s="34" t="s">
        <v>2056</v>
      </c>
      <c r="D2857" s="35" t="s">
        <v>15</v>
      </c>
      <c r="E2857" s="35" t="s">
        <v>27</v>
      </c>
      <c r="F2857" s="36">
        <v>38.3947</v>
      </c>
      <c r="G2857" s="37">
        <v>1785.35</v>
      </c>
      <c r="H2857" s="38">
        <f t="shared" si="88"/>
        <v>1757.24</v>
      </c>
      <c r="I2857" s="39">
        <f t="shared" si="89"/>
        <v>1.5996676606496493E-2</v>
      </c>
    </row>
    <row r="2858" spans="1:9" x14ac:dyDescent="0.35">
      <c r="A2858" s="33">
        <v>53600</v>
      </c>
      <c r="B2858" s="34"/>
      <c r="C2858" s="34" t="s">
        <v>2072</v>
      </c>
      <c r="D2858" s="35" t="s">
        <v>15</v>
      </c>
      <c r="E2858" s="35" t="s">
        <v>16</v>
      </c>
      <c r="F2858" s="36"/>
      <c r="G2858" s="37">
        <v>36.01</v>
      </c>
      <c r="H2858" s="38">
        <f t="shared" si="88"/>
        <v>37.799999999999997</v>
      </c>
      <c r="I2858" s="39">
        <f t="shared" si="89"/>
        <v>-4.7354497354497337E-2</v>
      </c>
    </row>
    <row r="2859" spans="1:9" x14ac:dyDescent="0.35">
      <c r="A2859" s="33">
        <v>53601</v>
      </c>
      <c r="B2859" s="34"/>
      <c r="C2859" s="34" t="s">
        <v>2072</v>
      </c>
      <c r="D2859" s="35" t="s">
        <v>22</v>
      </c>
      <c r="E2859" s="35" t="s">
        <v>20</v>
      </c>
      <c r="F2859" s="36"/>
      <c r="G2859" s="37"/>
      <c r="H2859" s="38">
        <f t="shared" si="88"/>
        <v>0</v>
      </c>
      <c r="I2859" s="39">
        <f t="shared" si="89"/>
        <v>0</v>
      </c>
    </row>
    <row r="2860" spans="1:9" x14ac:dyDescent="0.35">
      <c r="A2860" s="33">
        <v>53605</v>
      </c>
      <c r="B2860" s="34"/>
      <c r="C2860" s="34" t="s">
        <v>2072</v>
      </c>
      <c r="D2860" s="35" t="s">
        <v>15</v>
      </c>
      <c r="E2860" s="35" t="s">
        <v>27</v>
      </c>
      <c r="F2860" s="36">
        <v>16.9496</v>
      </c>
      <c r="G2860" s="37">
        <v>788.16</v>
      </c>
      <c r="H2860" s="38">
        <f t="shared" si="88"/>
        <v>779.71</v>
      </c>
      <c r="I2860" s="39">
        <f t="shared" si="89"/>
        <v>1.0837362609175118E-2</v>
      </c>
    </row>
    <row r="2861" spans="1:9" x14ac:dyDescent="0.35">
      <c r="A2861" s="33">
        <v>53620</v>
      </c>
      <c r="B2861" s="34"/>
      <c r="C2861" s="34" t="s">
        <v>2072</v>
      </c>
      <c r="D2861" s="35" t="s">
        <v>15</v>
      </c>
      <c r="E2861" s="35" t="s">
        <v>16</v>
      </c>
      <c r="F2861" s="36"/>
      <c r="G2861" s="37">
        <v>68.42</v>
      </c>
      <c r="H2861" s="38">
        <f t="shared" si="88"/>
        <v>55.8</v>
      </c>
      <c r="I2861" s="39">
        <f t="shared" si="89"/>
        <v>0.22616487455197143</v>
      </c>
    </row>
    <row r="2862" spans="1:9" x14ac:dyDescent="0.35">
      <c r="A2862" s="33">
        <v>53621</v>
      </c>
      <c r="B2862" s="34"/>
      <c r="C2862" s="34" t="s">
        <v>2072</v>
      </c>
      <c r="D2862" s="35" t="s">
        <v>15</v>
      </c>
      <c r="E2862" s="35" t="s">
        <v>16</v>
      </c>
      <c r="F2862" s="36"/>
      <c r="G2862" s="37">
        <v>70.94</v>
      </c>
      <c r="H2862" s="38">
        <f t="shared" si="88"/>
        <v>59.4</v>
      </c>
      <c r="I2862" s="39">
        <f t="shared" si="89"/>
        <v>0.19427609427609427</v>
      </c>
    </row>
    <row r="2863" spans="1:9" x14ac:dyDescent="0.35">
      <c r="A2863" s="33">
        <v>53660</v>
      </c>
      <c r="B2863" s="34"/>
      <c r="C2863" s="34" t="s">
        <v>2073</v>
      </c>
      <c r="D2863" s="35" t="s">
        <v>22</v>
      </c>
      <c r="E2863" s="35" t="s">
        <v>16</v>
      </c>
      <c r="F2863" s="36"/>
      <c r="G2863" s="37">
        <v>41.41</v>
      </c>
      <c r="H2863" s="38">
        <f t="shared" si="88"/>
        <v>44.64</v>
      </c>
      <c r="I2863" s="39">
        <f t="shared" si="89"/>
        <v>-7.2356630824372853E-2</v>
      </c>
    </row>
    <row r="2864" spans="1:9" x14ac:dyDescent="0.35">
      <c r="A2864" s="33">
        <v>53661</v>
      </c>
      <c r="B2864" s="34"/>
      <c r="C2864" s="34" t="s">
        <v>2073</v>
      </c>
      <c r="D2864" s="35" t="s">
        <v>22</v>
      </c>
      <c r="E2864" s="35" t="s">
        <v>20</v>
      </c>
      <c r="F2864" s="36"/>
      <c r="G2864" s="37"/>
      <c r="H2864" s="38">
        <f t="shared" si="88"/>
        <v>0</v>
      </c>
      <c r="I2864" s="39">
        <f t="shared" si="89"/>
        <v>0</v>
      </c>
    </row>
    <row r="2865" spans="1:9" x14ac:dyDescent="0.35">
      <c r="A2865" s="33">
        <v>53665</v>
      </c>
      <c r="B2865" s="34"/>
      <c r="C2865" s="34" t="s">
        <v>2073</v>
      </c>
      <c r="D2865" s="35" t="s">
        <v>15</v>
      </c>
      <c r="E2865" s="35" t="s">
        <v>27</v>
      </c>
      <c r="F2865" s="36">
        <v>16.9496</v>
      </c>
      <c r="G2865" s="37">
        <v>788.16</v>
      </c>
      <c r="H2865" s="38">
        <f t="shared" si="88"/>
        <v>779.71</v>
      </c>
      <c r="I2865" s="39">
        <f t="shared" si="89"/>
        <v>1.0837362609175118E-2</v>
      </c>
    </row>
    <row r="2866" spans="1:9" x14ac:dyDescent="0.35">
      <c r="A2866" s="33">
        <v>53850</v>
      </c>
      <c r="B2866" s="34"/>
      <c r="C2866" s="34" t="s">
        <v>2074</v>
      </c>
      <c r="D2866" s="35" t="s">
        <v>15</v>
      </c>
      <c r="E2866" s="35" t="s">
        <v>51</v>
      </c>
      <c r="F2866" s="36">
        <v>26.446200000000001</v>
      </c>
      <c r="G2866" s="37">
        <v>1229.75</v>
      </c>
      <c r="H2866" s="38">
        <f t="shared" si="88"/>
        <v>1206.02</v>
      </c>
      <c r="I2866" s="39">
        <f t="shared" si="89"/>
        <v>1.9676290608779307E-2</v>
      </c>
    </row>
    <row r="2867" spans="1:9" x14ac:dyDescent="0.35">
      <c r="A2867" s="33">
        <v>53852</v>
      </c>
      <c r="B2867" s="34"/>
      <c r="C2867" s="34" t="s">
        <v>2075</v>
      </c>
      <c r="D2867" s="35" t="s">
        <v>15</v>
      </c>
      <c r="E2867" s="35" t="s">
        <v>16</v>
      </c>
      <c r="F2867" s="36"/>
      <c r="G2867" s="37">
        <v>1306.81</v>
      </c>
      <c r="H2867" s="38">
        <f t="shared" si="88"/>
        <v>1551.94</v>
      </c>
      <c r="I2867" s="39">
        <f t="shared" si="89"/>
        <v>-0.15795069397012779</v>
      </c>
    </row>
    <row r="2868" spans="1:9" x14ac:dyDescent="0.35">
      <c r="A2868" s="33">
        <v>53855</v>
      </c>
      <c r="B2868" s="34"/>
      <c r="C2868" s="34" t="s">
        <v>2076</v>
      </c>
      <c r="D2868" s="35" t="s">
        <v>15</v>
      </c>
      <c r="E2868" s="35" t="s">
        <v>16</v>
      </c>
      <c r="F2868" s="36"/>
      <c r="G2868" s="37">
        <v>698.24</v>
      </c>
      <c r="H2868" s="38">
        <f t="shared" si="88"/>
        <v>742.67</v>
      </c>
      <c r="I2868" s="39">
        <f t="shared" si="89"/>
        <v>-5.9824686603740497E-2</v>
      </c>
    </row>
    <row r="2869" spans="1:9" x14ac:dyDescent="0.35">
      <c r="A2869" s="33">
        <v>53860</v>
      </c>
      <c r="B2869" s="34"/>
      <c r="C2869" s="34" t="s">
        <v>2077</v>
      </c>
      <c r="D2869" s="35" t="s">
        <v>15</v>
      </c>
      <c r="E2869" s="35" t="s">
        <v>51</v>
      </c>
      <c r="F2869" s="36">
        <v>16.9496</v>
      </c>
      <c r="G2869" s="37">
        <v>788.16</v>
      </c>
      <c r="H2869" s="38">
        <f t="shared" si="88"/>
        <v>779.71</v>
      </c>
      <c r="I2869" s="39">
        <f t="shared" si="89"/>
        <v>1.0837362609175118E-2</v>
      </c>
    </row>
    <row r="2870" spans="1:9" x14ac:dyDescent="0.35">
      <c r="A2870" s="33">
        <v>54000</v>
      </c>
      <c r="B2870" s="34"/>
      <c r="C2870" s="34" t="s">
        <v>2078</v>
      </c>
      <c r="D2870" s="35" t="s">
        <v>15</v>
      </c>
      <c r="E2870" s="35" t="s">
        <v>27</v>
      </c>
      <c r="F2870" s="36">
        <v>16.9496</v>
      </c>
      <c r="G2870" s="37">
        <v>788.16</v>
      </c>
      <c r="H2870" s="38">
        <f t="shared" si="88"/>
        <v>779.71</v>
      </c>
      <c r="I2870" s="39">
        <f t="shared" si="89"/>
        <v>1.0837362609175118E-2</v>
      </c>
    </row>
    <row r="2871" spans="1:9" x14ac:dyDescent="0.35">
      <c r="A2871" s="33">
        <v>54001</v>
      </c>
      <c r="B2871" s="34"/>
      <c r="C2871" s="34" t="s">
        <v>2078</v>
      </c>
      <c r="D2871" s="35" t="s">
        <v>15</v>
      </c>
      <c r="E2871" s="35" t="s">
        <v>27</v>
      </c>
      <c r="F2871" s="36">
        <v>16.9496</v>
      </c>
      <c r="G2871" s="37">
        <v>788.16</v>
      </c>
      <c r="H2871" s="38">
        <f t="shared" si="88"/>
        <v>779.71</v>
      </c>
      <c r="I2871" s="39">
        <f t="shared" si="89"/>
        <v>1.0837362609175118E-2</v>
      </c>
    </row>
    <row r="2872" spans="1:9" x14ac:dyDescent="0.35">
      <c r="A2872" s="33">
        <v>54015</v>
      </c>
      <c r="B2872" s="34"/>
      <c r="C2872" s="34" t="s">
        <v>2079</v>
      </c>
      <c r="D2872" s="35" t="s">
        <v>15</v>
      </c>
      <c r="E2872" s="35" t="s">
        <v>27</v>
      </c>
      <c r="F2872" s="36">
        <v>11.8651</v>
      </c>
      <c r="G2872" s="37">
        <v>551.73</v>
      </c>
      <c r="H2872" s="38">
        <f t="shared" si="88"/>
        <v>542.96</v>
      </c>
      <c r="I2872" s="39">
        <f t="shared" si="89"/>
        <v>1.6152202740533337E-2</v>
      </c>
    </row>
    <row r="2873" spans="1:9" x14ac:dyDescent="0.35">
      <c r="A2873" s="33">
        <v>54050</v>
      </c>
      <c r="B2873" s="34"/>
      <c r="C2873" s="34" t="s">
        <v>2080</v>
      </c>
      <c r="D2873" s="35" t="s">
        <v>22</v>
      </c>
      <c r="E2873" s="35" t="s">
        <v>20</v>
      </c>
      <c r="F2873" s="36"/>
      <c r="G2873" s="37"/>
      <c r="H2873" s="38">
        <f t="shared" si="88"/>
        <v>0</v>
      </c>
      <c r="I2873" s="39">
        <f t="shared" si="89"/>
        <v>0</v>
      </c>
    </row>
    <row r="2874" spans="1:9" x14ac:dyDescent="0.35">
      <c r="A2874" s="33">
        <v>54055</v>
      </c>
      <c r="B2874" s="34"/>
      <c r="C2874" s="34" t="s">
        <v>2080</v>
      </c>
      <c r="D2874" s="35" t="s">
        <v>15</v>
      </c>
      <c r="E2874" s="35" t="s">
        <v>16</v>
      </c>
      <c r="F2874" s="36"/>
      <c r="G2874" s="37">
        <v>71.66</v>
      </c>
      <c r="H2874" s="38">
        <f t="shared" si="88"/>
        <v>73.08</v>
      </c>
      <c r="I2874" s="39">
        <f t="shared" si="89"/>
        <v>-1.9430760810071179E-2</v>
      </c>
    </row>
    <row r="2875" spans="1:9" x14ac:dyDescent="0.35">
      <c r="A2875" s="33">
        <v>54056</v>
      </c>
      <c r="B2875" s="34"/>
      <c r="C2875" s="34" t="s">
        <v>2081</v>
      </c>
      <c r="D2875" s="35" t="s">
        <v>22</v>
      </c>
      <c r="E2875" s="35" t="s">
        <v>20</v>
      </c>
      <c r="F2875" s="36"/>
      <c r="G2875" s="37"/>
      <c r="H2875" s="38">
        <f t="shared" si="88"/>
        <v>0</v>
      </c>
      <c r="I2875" s="39">
        <f t="shared" si="89"/>
        <v>0</v>
      </c>
    </row>
    <row r="2876" spans="1:9" x14ac:dyDescent="0.35">
      <c r="A2876" s="33">
        <v>54057</v>
      </c>
      <c r="B2876" s="34"/>
      <c r="C2876" s="34" t="s">
        <v>2082</v>
      </c>
      <c r="D2876" s="35" t="s">
        <v>15</v>
      </c>
      <c r="E2876" s="35" t="s">
        <v>27</v>
      </c>
      <c r="F2876" s="36">
        <v>17.431699999999999</v>
      </c>
      <c r="G2876" s="37">
        <v>810.57</v>
      </c>
      <c r="H2876" s="38">
        <f t="shared" si="88"/>
        <v>817.15</v>
      </c>
      <c r="I2876" s="39">
        <f t="shared" si="89"/>
        <v>-8.052377164535187E-3</v>
      </c>
    </row>
    <row r="2877" spans="1:9" x14ac:dyDescent="0.35">
      <c r="A2877" s="33">
        <v>54060</v>
      </c>
      <c r="B2877" s="34"/>
      <c r="C2877" s="34" t="s">
        <v>2083</v>
      </c>
      <c r="D2877" s="35" t="s">
        <v>15</v>
      </c>
      <c r="E2877" s="35" t="s">
        <v>27</v>
      </c>
      <c r="F2877" s="36">
        <v>17.431699999999999</v>
      </c>
      <c r="G2877" s="37">
        <v>810.57</v>
      </c>
      <c r="H2877" s="38">
        <f t="shared" si="88"/>
        <v>817.15</v>
      </c>
      <c r="I2877" s="39">
        <f t="shared" si="89"/>
        <v>-8.052377164535187E-3</v>
      </c>
    </row>
    <row r="2878" spans="1:9" x14ac:dyDescent="0.35">
      <c r="A2878" s="33">
        <v>54065</v>
      </c>
      <c r="B2878" s="34"/>
      <c r="C2878" s="34" t="s">
        <v>2080</v>
      </c>
      <c r="D2878" s="35" t="s">
        <v>15</v>
      </c>
      <c r="E2878" s="35" t="s">
        <v>27</v>
      </c>
      <c r="F2878" s="36">
        <v>17.431699999999999</v>
      </c>
      <c r="G2878" s="37">
        <v>810.57</v>
      </c>
      <c r="H2878" s="38">
        <f t="shared" si="88"/>
        <v>817.15</v>
      </c>
      <c r="I2878" s="39">
        <f t="shared" si="89"/>
        <v>-8.052377164535187E-3</v>
      </c>
    </row>
    <row r="2879" spans="1:9" x14ac:dyDescent="0.35">
      <c r="A2879" s="33">
        <v>54100</v>
      </c>
      <c r="B2879" s="34"/>
      <c r="C2879" s="34" t="s">
        <v>2084</v>
      </c>
      <c r="D2879" s="35" t="s">
        <v>15</v>
      </c>
      <c r="E2879" s="35" t="s">
        <v>27</v>
      </c>
      <c r="F2879" s="36">
        <v>11.8651</v>
      </c>
      <c r="G2879" s="37">
        <v>551.73</v>
      </c>
      <c r="H2879" s="38">
        <f t="shared" si="88"/>
        <v>542.96</v>
      </c>
      <c r="I2879" s="39">
        <f t="shared" si="89"/>
        <v>1.6152202740533337E-2</v>
      </c>
    </row>
    <row r="2880" spans="1:9" x14ac:dyDescent="0.35">
      <c r="A2880" s="33">
        <v>54105</v>
      </c>
      <c r="B2880" s="34"/>
      <c r="C2880" s="34" t="s">
        <v>2084</v>
      </c>
      <c r="D2880" s="35" t="s">
        <v>15</v>
      </c>
      <c r="E2880" s="35" t="s">
        <v>27</v>
      </c>
      <c r="F2880" s="36">
        <v>23.389900000000001</v>
      </c>
      <c r="G2880" s="37">
        <v>1087.6300000000001</v>
      </c>
      <c r="H2880" s="38">
        <f t="shared" si="88"/>
        <v>1062.93</v>
      </c>
      <c r="I2880" s="39">
        <f t="shared" si="89"/>
        <v>2.3237654408098413E-2</v>
      </c>
    </row>
    <row r="2881" spans="1:9" x14ac:dyDescent="0.35">
      <c r="A2881" s="33">
        <v>54110</v>
      </c>
      <c r="B2881" s="34"/>
      <c r="C2881" s="34" t="s">
        <v>2085</v>
      </c>
      <c r="D2881" s="35" t="s">
        <v>15</v>
      </c>
      <c r="E2881" s="35" t="s">
        <v>27</v>
      </c>
      <c r="F2881" s="36">
        <v>38.3947</v>
      </c>
      <c r="G2881" s="37">
        <v>1785.35</v>
      </c>
      <c r="H2881" s="38">
        <f t="shared" si="88"/>
        <v>1757.24</v>
      </c>
      <c r="I2881" s="39">
        <f t="shared" si="89"/>
        <v>1.5996676606496493E-2</v>
      </c>
    </row>
    <row r="2882" spans="1:9" x14ac:dyDescent="0.35">
      <c r="A2882" s="33">
        <v>54111</v>
      </c>
      <c r="B2882" s="34"/>
      <c r="C2882" s="34" t="s">
        <v>2086</v>
      </c>
      <c r="D2882" s="35" t="s">
        <v>15</v>
      </c>
      <c r="E2882" s="35" t="s">
        <v>27</v>
      </c>
      <c r="F2882" s="36">
        <v>38.3947</v>
      </c>
      <c r="G2882" s="37">
        <v>1785.35</v>
      </c>
      <c r="H2882" s="38">
        <f t="shared" si="88"/>
        <v>1757.24</v>
      </c>
      <c r="I2882" s="39">
        <f t="shared" si="89"/>
        <v>1.5996676606496493E-2</v>
      </c>
    </row>
    <row r="2883" spans="1:9" x14ac:dyDescent="0.35">
      <c r="A2883" s="33">
        <v>54112</v>
      </c>
      <c r="B2883" s="34"/>
      <c r="C2883" s="34" t="s">
        <v>2086</v>
      </c>
      <c r="D2883" s="35" t="s">
        <v>15</v>
      </c>
      <c r="E2883" s="35" t="s">
        <v>27</v>
      </c>
      <c r="F2883" s="36">
        <v>83.449399999999997</v>
      </c>
      <c r="G2883" s="37">
        <v>3880.4</v>
      </c>
      <c r="H2883" s="38">
        <f t="shared" si="88"/>
        <v>3836.4</v>
      </c>
      <c r="I2883" s="39">
        <f t="shared" si="89"/>
        <v>1.1469085601084349E-2</v>
      </c>
    </row>
    <row r="2884" spans="1:9" x14ac:dyDescent="0.35">
      <c r="A2884" s="33">
        <v>54115</v>
      </c>
      <c r="B2884" s="34"/>
      <c r="C2884" s="34" t="s">
        <v>2085</v>
      </c>
      <c r="D2884" s="35" t="s">
        <v>15</v>
      </c>
      <c r="E2884" s="35" t="s">
        <v>27</v>
      </c>
      <c r="F2884" s="36">
        <v>23.389900000000001</v>
      </c>
      <c r="G2884" s="37">
        <v>1087.6300000000001</v>
      </c>
      <c r="H2884" s="38">
        <f t="shared" si="88"/>
        <v>1062.93</v>
      </c>
      <c r="I2884" s="39">
        <f t="shared" si="89"/>
        <v>2.3237654408098413E-2</v>
      </c>
    </row>
    <row r="2885" spans="1:9" x14ac:dyDescent="0.35">
      <c r="A2885" s="33">
        <v>54120</v>
      </c>
      <c r="B2885" s="34"/>
      <c r="C2885" s="34" t="s">
        <v>2087</v>
      </c>
      <c r="D2885" s="35" t="s">
        <v>15</v>
      </c>
      <c r="E2885" s="35" t="s">
        <v>27</v>
      </c>
      <c r="F2885" s="36">
        <v>38.3947</v>
      </c>
      <c r="G2885" s="37">
        <v>1785.35</v>
      </c>
      <c r="H2885" s="38">
        <f t="shared" si="88"/>
        <v>1757.24</v>
      </c>
      <c r="I2885" s="39">
        <f t="shared" si="89"/>
        <v>1.5996676606496493E-2</v>
      </c>
    </row>
    <row r="2886" spans="1:9" x14ac:dyDescent="0.35">
      <c r="A2886" s="33">
        <v>54150</v>
      </c>
      <c r="B2886" s="34"/>
      <c r="C2886" s="34" t="s">
        <v>2088</v>
      </c>
      <c r="D2886" s="35" t="s">
        <v>15</v>
      </c>
      <c r="E2886" s="35" t="s">
        <v>27</v>
      </c>
      <c r="F2886" s="36">
        <v>16.9496</v>
      </c>
      <c r="G2886" s="37">
        <v>788.16</v>
      </c>
      <c r="H2886" s="38">
        <f t="shared" si="88"/>
        <v>779.71</v>
      </c>
      <c r="I2886" s="39">
        <f t="shared" si="89"/>
        <v>1.0837362609175118E-2</v>
      </c>
    </row>
    <row r="2887" spans="1:9" x14ac:dyDescent="0.35">
      <c r="A2887" s="33">
        <v>54160</v>
      </c>
      <c r="B2887" s="34"/>
      <c r="C2887" s="34" t="s">
        <v>2089</v>
      </c>
      <c r="D2887" s="35" t="s">
        <v>15</v>
      </c>
      <c r="E2887" s="35" t="s">
        <v>27</v>
      </c>
      <c r="F2887" s="36">
        <v>16.9496</v>
      </c>
      <c r="G2887" s="37">
        <v>788.16</v>
      </c>
      <c r="H2887" s="38">
        <f t="shared" si="88"/>
        <v>779.71</v>
      </c>
      <c r="I2887" s="39">
        <f t="shared" si="89"/>
        <v>1.0837362609175118E-2</v>
      </c>
    </row>
    <row r="2888" spans="1:9" x14ac:dyDescent="0.35">
      <c r="A2888" s="33">
        <v>54161</v>
      </c>
      <c r="B2888" s="34"/>
      <c r="C2888" s="34" t="s">
        <v>2090</v>
      </c>
      <c r="D2888" s="35" t="s">
        <v>15</v>
      </c>
      <c r="E2888" s="35" t="s">
        <v>27</v>
      </c>
      <c r="F2888" s="36">
        <v>16.9496</v>
      </c>
      <c r="G2888" s="37">
        <v>788.16</v>
      </c>
      <c r="H2888" s="38">
        <f t="shared" si="88"/>
        <v>779.71</v>
      </c>
      <c r="I2888" s="39">
        <f t="shared" si="89"/>
        <v>1.0837362609175118E-2</v>
      </c>
    </row>
    <row r="2889" spans="1:9" x14ac:dyDescent="0.35">
      <c r="A2889" s="33">
        <v>54162</v>
      </c>
      <c r="B2889" s="34"/>
      <c r="C2889" s="34" t="s">
        <v>2091</v>
      </c>
      <c r="D2889" s="35" t="s">
        <v>15</v>
      </c>
      <c r="E2889" s="35" t="s">
        <v>27</v>
      </c>
      <c r="F2889" s="36">
        <v>16.9496</v>
      </c>
      <c r="G2889" s="37">
        <v>788.16</v>
      </c>
      <c r="H2889" s="38">
        <f t="shared" si="88"/>
        <v>779.71</v>
      </c>
      <c r="I2889" s="39">
        <f t="shared" si="89"/>
        <v>1.0837362609175118E-2</v>
      </c>
    </row>
    <row r="2890" spans="1:9" x14ac:dyDescent="0.35">
      <c r="A2890" s="33">
        <v>54163</v>
      </c>
      <c r="B2890" s="34"/>
      <c r="C2890" s="34" t="s">
        <v>2092</v>
      </c>
      <c r="D2890" s="35" t="s">
        <v>15</v>
      </c>
      <c r="E2890" s="35" t="s">
        <v>27</v>
      </c>
      <c r="F2890" s="36">
        <v>16.9496</v>
      </c>
      <c r="G2890" s="37">
        <v>788.16</v>
      </c>
      <c r="H2890" s="38">
        <f t="shared" si="88"/>
        <v>779.71</v>
      </c>
      <c r="I2890" s="39">
        <f t="shared" si="89"/>
        <v>1.0837362609175118E-2</v>
      </c>
    </row>
    <row r="2891" spans="1:9" x14ac:dyDescent="0.35">
      <c r="A2891" s="33">
        <v>54164</v>
      </c>
      <c r="B2891" s="34"/>
      <c r="C2891" s="34" t="s">
        <v>2093</v>
      </c>
      <c r="D2891" s="35" t="s">
        <v>15</v>
      </c>
      <c r="E2891" s="35" t="s">
        <v>27</v>
      </c>
      <c r="F2891" s="36">
        <v>16.9496</v>
      </c>
      <c r="G2891" s="37">
        <v>788.16</v>
      </c>
      <c r="H2891" s="38">
        <f t="shared" si="88"/>
        <v>779.71</v>
      </c>
      <c r="I2891" s="39">
        <f t="shared" si="89"/>
        <v>1.0837362609175118E-2</v>
      </c>
    </row>
    <row r="2892" spans="1:9" x14ac:dyDescent="0.35">
      <c r="A2892" s="33">
        <v>54200</v>
      </c>
      <c r="B2892" s="34"/>
      <c r="C2892" s="34" t="s">
        <v>2085</v>
      </c>
      <c r="D2892" s="35" t="s">
        <v>15</v>
      </c>
      <c r="E2892" s="35" t="s">
        <v>16</v>
      </c>
      <c r="F2892" s="36"/>
      <c r="G2892" s="37">
        <v>64.459999999999994</v>
      </c>
      <c r="H2892" s="38">
        <f t="shared" ref="H2892:H2955" si="90">IF(ISERROR(VLOOKUP(A2892,Rates2018,8,FALSE)),0,VLOOKUP(A2892,Rates2018,8,FALSE))</f>
        <v>68.040000000000006</v>
      </c>
      <c r="I2892" s="39">
        <f t="shared" si="89"/>
        <v>-5.2616108171663907E-2</v>
      </c>
    </row>
    <row r="2893" spans="1:9" x14ac:dyDescent="0.35">
      <c r="A2893" s="33">
        <v>54205</v>
      </c>
      <c r="B2893" s="34"/>
      <c r="C2893" s="34" t="s">
        <v>2085</v>
      </c>
      <c r="D2893" s="35" t="s">
        <v>15</v>
      </c>
      <c r="E2893" s="35" t="s">
        <v>27</v>
      </c>
      <c r="F2893" s="36">
        <v>38.3947</v>
      </c>
      <c r="G2893" s="37">
        <v>1785.35</v>
      </c>
      <c r="H2893" s="38">
        <f t="shared" si="90"/>
        <v>1757.24</v>
      </c>
      <c r="I2893" s="39">
        <f t="shared" ref="I2893:I2956" si="91">IFERROR((G2893-H2893)/H2893,0)</f>
        <v>1.5996676606496493E-2</v>
      </c>
    </row>
    <row r="2894" spans="1:9" x14ac:dyDescent="0.35">
      <c r="A2894" s="33">
        <v>54220</v>
      </c>
      <c r="B2894" s="34"/>
      <c r="C2894" s="34" t="s">
        <v>2085</v>
      </c>
      <c r="D2894" s="35" t="s">
        <v>15</v>
      </c>
      <c r="E2894" s="35" t="s">
        <v>27</v>
      </c>
      <c r="F2894" s="36">
        <v>2.5577000000000001</v>
      </c>
      <c r="G2894" s="37">
        <v>118.93</v>
      </c>
      <c r="H2894" s="38">
        <f t="shared" si="90"/>
        <v>119.58</v>
      </c>
      <c r="I2894" s="39">
        <f t="shared" si="91"/>
        <v>-5.4356915872218721E-3</v>
      </c>
    </row>
    <row r="2895" spans="1:9" x14ac:dyDescent="0.35">
      <c r="A2895" s="33">
        <v>54230</v>
      </c>
      <c r="B2895" s="34"/>
      <c r="C2895" s="34" t="s">
        <v>2094</v>
      </c>
      <c r="D2895" s="35" t="s">
        <v>22</v>
      </c>
      <c r="E2895" s="35" t="s">
        <v>20</v>
      </c>
      <c r="F2895" s="36"/>
      <c r="G2895" s="37"/>
      <c r="H2895" s="38">
        <f t="shared" si="90"/>
        <v>0</v>
      </c>
      <c r="I2895" s="39">
        <f t="shared" si="91"/>
        <v>0</v>
      </c>
    </row>
    <row r="2896" spans="1:9" x14ac:dyDescent="0.35">
      <c r="A2896" s="33">
        <v>54231</v>
      </c>
      <c r="B2896" s="34"/>
      <c r="C2896" s="34" t="s">
        <v>2095</v>
      </c>
      <c r="D2896" s="35" t="s">
        <v>15</v>
      </c>
      <c r="E2896" s="35" t="s">
        <v>16</v>
      </c>
      <c r="F2896" s="36"/>
      <c r="G2896" s="37">
        <v>61.58</v>
      </c>
      <c r="H2896" s="38">
        <f t="shared" si="90"/>
        <v>65.16</v>
      </c>
      <c r="I2896" s="39">
        <f t="shared" si="91"/>
        <v>-5.4941682013505196E-2</v>
      </c>
    </row>
    <row r="2897" spans="1:9" x14ac:dyDescent="0.35">
      <c r="A2897" s="33">
        <v>54235</v>
      </c>
      <c r="B2897" s="34"/>
      <c r="C2897" s="34" t="s">
        <v>2096</v>
      </c>
      <c r="D2897" s="35" t="s">
        <v>15</v>
      </c>
      <c r="E2897" s="35" t="s">
        <v>16</v>
      </c>
      <c r="F2897" s="36"/>
      <c r="G2897" s="37">
        <v>42.85</v>
      </c>
      <c r="H2897" s="38">
        <f t="shared" si="90"/>
        <v>47.16</v>
      </c>
      <c r="I2897" s="39">
        <f t="shared" si="91"/>
        <v>-9.1391009329940529E-2</v>
      </c>
    </row>
    <row r="2898" spans="1:9" x14ac:dyDescent="0.35">
      <c r="A2898" s="33">
        <v>54240</v>
      </c>
      <c r="B2898" s="34"/>
      <c r="C2898" s="34" t="s">
        <v>2097</v>
      </c>
      <c r="D2898" s="35" t="s">
        <v>22</v>
      </c>
      <c r="E2898" s="35" t="s">
        <v>16</v>
      </c>
      <c r="F2898" s="36"/>
      <c r="G2898" s="37">
        <v>36.01</v>
      </c>
      <c r="H2898" s="38">
        <f t="shared" si="90"/>
        <v>37.08</v>
      </c>
      <c r="I2898" s="39">
        <f t="shared" si="91"/>
        <v>-2.8856526429341972E-2</v>
      </c>
    </row>
    <row r="2899" spans="1:9" x14ac:dyDescent="0.35">
      <c r="A2899" s="33">
        <v>54250</v>
      </c>
      <c r="B2899" s="34"/>
      <c r="C2899" s="34" t="s">
        <v>2097</v>
      </c>
      <c r="D2899" s="35" t="s">
        <v>15</v>
      </c>
      <c r="E2899" s="35" t="s">
        <v>16</v>
      </c>
      <c r="F2899" s="36"/>
      <c r="G2899" s="37">
        <v>11.16</v>
      </c>
      <c r="H2899" s="38">
        <f t="shared" si="90"/>
        <v>11.16</v>
      </c>
      <c r="I2899" s="39">
        <f t="shared" si="91"/>
        <v>0</v>
      </c>
    </row>
    <row r="2900" spans="1:9" x14ac:dyDescent="0.35">
      <c r="A2900" s="33">
        <v>54300</v>
      </c>
      <c r="B2900" s="34"/>
      <c r="C2900" s="34" t="s">
        <v>2098</v>
      </c>
      <c r="D2900" s="35" t="s">
        <v>15</v>
      </c>
      <c r="E2900" s="35" t="s">
        <v>27</v>
      </c>
      <c r="F2900" s="36">
        <v>26.446200000000001</v>
      </c>
      <c r="G2900" s="37">
        <v>1229.75</v>
      </c>
      <c r="H2900" s="38">
        <f t="shared" si="90"/>
        <v>1206.02</v>
      </c>
      <c r="I2900" s="39">
        <f t="shared" si="91"/>
        <v>1.9676290608779307E-2</v>
      </c>
    </row>
    <row r="2901" spans="1:9" x14ac:dyDescent="0.35">
      <c r="A2901" s="33">
        <v>54304</v>
      </c>
      <c r="B2901" s="34"/>
      <c r="C2901" s="34" t="s">
        <v>2098</v>
      </c>
      <c r="D2901" s="35" t="s">
        <v>15</v>
      </c>
      <c r="E2901" s="35" t="s">
        <v>27</v>
      </c>
      <c r="F2901" s="36">
        <v>16.9496</v>
      </c>
      <c r="G2901" s="37">
        <v>788.16</v>
      </c>
      <c r="H2901" s="38">
        <f t="shared" si="90"/>
        <v>779.71</v>
      </c>
      <c r="I2901" s="39">
        <f t="shared" si="91"/>
        <v>1.0837362609175118E-2</v>
      </c>
    </row>
    <row r="2902" spans="1:9" x14ac:dyDescent="0.35">
      <c r="A2902" s="33">
        <v>54308</v>
      </c>
      <c r="B2902" s="34"/>
      <c r="C2902" s="34" t="s">
        <v>2059</v>
      </c>
      <c r="D2902" s="35" t="s">
        <v>15</v>
      </c>
      <c r="E2902" s="35" t="s">
        <v>27</v>
      </c>
      <c r="F2902" s="36">
        <v>38.3947</v>
      </c>
      <c r="G2902" s="37">
        <v>1785.35</v>
      </c>
      <c r="H2902" s="38">
        <f t="shared" si="90"/>
        <v>1757.24</v>
      </c>
      <c r="I2902" s="39">
        <f t="shared" si="91"/>
        <v>1.5996676606496493E-2</v>
      </c>
    </row>
    <row r="2903" spans="1:9" x14ac:dyDescent="0.35">
      <c r="A2903" s="33">
        <v>54312</v>
      </c>
      <c r="B2903" s="34"/>
      <c r="C2903" s="34" t="s">
        <v>2059</v>
      </c>
      <c r="D2903" s="35" t="s">
        <v>15</v>
      </c>
      <c r="E2903" s="35" t="s">
        <v>27</v>
      </c>
      <c r="F2903" s="36">
        <v>26.446200000000001</v>
      </c>
      <c r="G2903" s="37">
        <v>1229.75</v>
      </c>
      <c r="H2903" s="38">
        <f t="shared" si="90"/>
        <v>1206.02</v>
      </c>
      <c r="I2903" s="39">
        <f t="shared" si="91"/>
        <v>1.9676290608779307E-2</v>
      </c>
    </row>
    <row r="2904" spans="1:9" x14ac:dyDescent="0.35">
      <c r="A2904" s="33">
        <v>54316</v>
      </c>
      <c r="B2904" s="34"/>
      <c r="C2904" s="34" t="s">
        <v>2059</v>
      </c>
      <c r="D2904" s="35" t="s">
        <v>15</v>
      </c>
      <c r="E2904" s="35" t="s">
        <v>27</v>
      </c>
      <c r="F2904" s="36">
        <v>38.3947</v>
      </c>
      <c r="G2904" s="37">
        <v>1785.35</v>
      </c>
      <c r="H2904" s="38">
        <f t="shared" si="90"/>
        <v>1757.24</v>
      </c>
      <c r="I2904" s="39">
        <f t="shared" si="91"/>
        <v>1.5996676606496493E-2</v>
      </c>
    </row>
    <row r="2905" spans="1:9" x14ac:dyDescent="0.35">
      <c r="A2905" s="33">
        <v>54318</v>
      </c>
      <c r="B2905" s="34"/>
      <c r="C2905" s="34" t="s">
        <v>2059</v>
      </c>
      <c r="D2905" s="35" t="s">
        <v>15</v>
      </c>
      <c r="E2905" s="35" t="s">
        <v>27</v>
      </c>
      <c r="F2905" s="36">
        <v>26.446200000000001</v>
      </c>
      <c r="G2905" s="37">
        <v>1229.75</v>
      </c>
      <c r="H2905" s="38">
        <f t="shared" si="90"/>
        <v>1206.02</v>
      </c>
      <c r="I2905" s="39">
        <f t="shared" si="91"/>
        <v>1.9676290608779307E-2</v>
      </c>
    </row>
    <row r="2906" spans="1:9" x14ac:dyDescent="0.35">
      <c r="A2906" s="33">
        <v>54322</v>
      </c>
      <c r="B2906" s="34"/>
      <c r="C2906" s="34" t="s">
        <v>2059</v>
      </c>
      <c r="D2906" s="35" t="s">
        <v>15</v>
      </c>
      <c r="E2906" s="35" t="s">
        <v>27</v>
      </c>
      <c r="F2906" s="36">
        <v>16.9496</v>
      </c>
      <c r="G2906" s="37">
        <v>788.16</v>
      </c>
      <c r="H2906" s="38">
        <f t="shared" si="90"/>
        <v>779.71</v>
      </c>
      <c r="I2906" s="39">
        <f t="shared" si="91"/>
        <v>1.0837362609175118E-2</v>
      </c>
    </row>
    <row r="2907" spans="1:9" x14ac:dyDescent="0.35">
      <c r="A2907" s="33">
        <v>54324</v>
      </c>
      <c r="B2907" s="34"/>
      <c r="C2907" s="34" t="s">
        <v>2059</v>
      </c>
      <c r="D2907" s="35" t="s">
        <v>15</v>
      </c>
      <c r="E2907" s="35" t="s">
        <v>27</v>
      </c>
      <c r="F2907" s="36">
        <v>38.3947</v>
      </c>
      <c r="G2907" s="37">
        <v>1785.35</v>
      </c>
      <c r="H2907" s="38">
        <f t="shared" si="90"/>
        <v>1757.24</v>
      </c>
      <c r="I2907" s="39">
        <f t="shared" si="91"/>
        <v>1.5996676606496493E-2</v>
      </c>
    </row>
    <row r="2908" spans="1:9" x14ac:dyDescent="0.35">
      <c r="A2908" s="33">
        <v>54326</v>
      </c>
      <c r="B2908" s="34"/>
      <c r="C2908" s="34" t="s">
        <v>2059</v>
      </c>
      <c r="D2908" s="35" t="s">
        <v>15</v>
      </c>
      <c r="E2908" s="35" t="s">
        <v>27</v>
      </c>
      <c r="F2908" s="36">
        <v>38.3947</v>
      </c>
      <c r="G2908" s="37">
        <v>1785.35</v>
      </c>
      <c r="H2908" s="38">
        <f t="shared" si="90"/>
        <v>1757.24</v>
      </c>
      <c r="I2908" s="39">
        <f t="shared" si="91"/>
        <v>1.5996676606496493E-2</v>
      </c>
    </row>
    <row r="2909" spans="1:9" x14ac:dyDescent="0.35">
      <c r="A2909" s="33">
        <v>54328</v>
      </c>
      <c r="B2909" s="34"/>
      <c r="C2909" s="34" t="s">
        <v>2099</v>
      </c>
      <c r="D2909" s="35" t="s">
        <v>15</v>
      </c>
      <c r="E2909" s="35" t="s">
        <v>27</v>
      </c>
      <c r="F2909" s="36">
        <v>26.446200000000001</v>
      </c>
      <c r="G2909" s="37">
        <v>1229.75</v>
      </c>
      <c r="H2909" s="38">
        <f t="shared" si="90"/>
        <v>1206.02</v>
      </c>
      <c r="I2909" s="39">
        <f t="shared" si="91"/>
        <v>1.9676290608779307E-2</v>
      </c>
    </row>
    <row r="2910" spans="1:9" x14ac:dyDescent="0.35">
      <c r="A2910" s="33">
        <v>54340</v>
      </c>
      <c r="B2910" s="34"/>
      <c r="C2910" s="34" t="s">
        <v>2100</v>
      </c>
      <c r="D2910" s="35" t="s">
        <v>15</v>
      </c>
      <c r="E2910" s="35" t="s">
        <v>27</v>
      </c>
      <c r="F2910" s="36">
        <v>26.446200000000001</v>
      </c>
      <c r="G2910" s="37">
        <v>1229.75</v>
      </c>
      <c r="H2910" s="38">
        <f t="shared" si="90"/>
        <v>1206.02</v>
      </c>
      <c r="I2910" s="39">
        <f t="shared" si="91"/>
        <v>1.9676290608779307E-2</v>
      </c>
    </row>
    <row r="2911" spans="1:9" x14ac:dyDescent="0.35">
      <c r="A2911" s="33">
        <v>54344</v>
      </c>
      <c r="B2911" s="34"/>
      <c r="C2911" s="34" t="s">
        <v>2100</v>
      </c>
      <c r="D2911" s="35" t="s">
        <v>15</v>
      </c>
      <c r="E2911" s="35" t="s">
        <v>27</v>
      </c>
      <c r="F2911" s="36">
        <v>38.3947</v>
      </c>
      <c r="G2911" s="37">
        <v>1785.35</v>
      </c>
      <c r="H2911" s="38">
        <f t="shared" si="90"/>
        <v>1757.24</v>
      </c>
      <c r="I2911" s="39">
        <f t="shared" si="91"/>
        <v>1.5996676606496493E-2</v>
      </c>
    </row>
    <row r="2912" spans="1:9" x14ac:dyDescent="0.35">
      <c r="A2912" s="33">
        <v>54348</v>
      </c>
      <c r="B2912" s="34"/>
      <c r="C2912" s="34" t="s">
        <v>2100</v>
      </c>
      <c r="D2912" s="35" t="s">
        <v>15</v>
      </c>
      <c r="E2912" s="35" t="s">
        <v>27</v>
      </c>
      <c r="F2912" s="36">
        <v>38.3947</v>
      </c>
      <c r="G2912" s="37">
        <v>1785.35</v>
      </c>
      <c r="H2912" s="38">
        <f t="shared" si="90"/>
        <v>1757.24</v>
      </c>
      <c r="I2912" s="39">
        <f t="shared" si="91"/>
        <v>1.5996676606496493E-2</v>
      </c>
    </row>
    <row r="2913" spans="1:9" x14ac:dyDescent="0.35">
      <c r="A2913" s="33">
        <v>54352</v>
      </c>
      <c r="B2913" s="34"/>
      <c r="C2913" s="34" t="s">
        <v>2101</v>
      </c>
      <c r="D2913" s="35" t="s">
        <v>15</v>
      </c>
      <c r="E2913" s="35" t="s">
        <v>27</v>
      </c>
      <c r="F2913" s="36">
        <v>83.449399999999997</v>
      </c>
      <c r="G2913" s="37">
        <v>3880.4</v>
      </c>
      <c r="H2913" s="38">
        <f t="shared" si="90"/>
        <v>3836.4</v>
      </c>
      <c r="I2913" s="39">
        <f t="shared" si="91"/>
        <v>1.1469085601084349E-2</v>
      </c>
    </row>
    <row r="2914" spans="1:9" x14ac:dyDescent="0.35">
      <c r="A2914" s="33">
        <v>54360</v>
      </c>
      <c r="B2914" s="34"/>
      <c r="C2914" s="34" t="s">
        <v>2102</v>
      </c>
      <c r="D2914" s="35" t="s">
        <v>15</v>
      </c>
      <c r="E2914" s="35" t="s">
        <v>27</v>
      </c>
      <c r="F2914" s="36">
        <v>26.446200000000001</v>
      </c>
      <c r="G2914" s="37">
        <v>1229.75</v>
      </c>
      <c r="H2914" s="38">
        <f t="shared" si="90"/>
        <v>1206.02</v>
      </c>
      <c r="I2914" s="39">
        <f t="shared" si="91"/>
        <v>1.9676290608779307E-2</v>
      </c>
    </row>
    <row r="2915" spans="1:9" x14ac:dyDescent="0.35">
      <c r="A2915" s="33">
        <v>54380</v>
      </c>
      <c r="B2915" s="34"/>
      <c r="C2915" s="34" t="s">
        <v>2103</v>
      </c>
      <c r="D2915" s="35" t="s">
        <v>15</v>
      </c>
      <c r="E2915" s="35" t="s">
        <v>27</v>
      </c>
      <c r="F2915" s="36">
        <v>26.446200000000001</v>
      </c>
      <c r="G2915" s="37">
        <v>1229.75</v>
      </c>
      <c r="H2915" s="38">
        <f t="shared" si="90"/>
        <v>1206.02</v>
      </c>
      <c r="I2915" s="39">
        <f t="shared" si="91"/>
        <v>1.9676290608779307E-2</v>
      </c>
    </row>
    <row r="2916" spans="1:9" x14ac:dyDescent="0.35">
      <c r="A2916" s="33">
        <v>54385</v>
      </c>
      <c r="B2916" s="34"/>
      <c r="C2916" s="34" t="s">
        <v>2103</v>
      </c>
      <c r="D2916" s="35" t="s">
        <v>15</v>
      </c>
      <c r="E2916" s="35" t="s">
        <v>27</v>
      </c>
      <c r="F2916" s="36">
        <v>16.9496</v>
      </c>
      <c r="G2916" s="37">
        <v>788.16</v>
      </c>
      <c r="H2916" s="38">
        <f t="shared" si="90"/>
        <v>779.71</v>
      </c>
      <c r="I2916" s="39">
        <f t="shared" si="91"/>
        <v>1.0837362609175118E-2</v>
      </c>
    </row>
    <row r="2917" spans="1:9" x14ac:dyDescent="0.35">
      <c r="A2917" s="33">
        <v>54400</v>
      </c>
      <c r="B2917" s="34"/>
      <c r="C2917" s="34" t="s">
        <v>2104</v>
      </c>
      <c r="D2917" s="35" t="s">
        <v>22</v>
      </c>
      <c r="E2917" s="35" t="s">
        <v>114</v>
      </c>
      <c r="F2917" s="36">
        <v>286.57589999999999</v>
      </c>
      <c r="G2917" s="37">
        <v>13325.78</v>
      </c>
      <c r="H2917" s="38">
        <f t="shared" si="90"/>
        <v>12830.72</v>
      </c>
      <c r="I2917" s="39">
        <f t="shared" si="91"/>
        <v>3.8583960993615427E-2</v>
      </c>
    </row>
    <row r="2918" spans="1:9" x14ac:dyDescent="0.35">
      <c r="A2918" s="33">
        <v>54401</v>
      </c>
      <c r="B2918" s="34"/>
      <c r="C2918" s="34" t="s">
        <v>2105</v>
      </c>
      <c r="D2918" s="35" t="s">
        <v>22</v>
      </c>
      <c r="E2918" s="35" t="s">
        <v>114</v>
      </c>
      <c r="F2918" s="36">
        <v>292.92520000000002</v>
      </c>
      <c r="G2918" s="37">
        <v>13621.02</v>
      </c>
      <c r="H2918" s="38">
        <f t="shared" si="90"/>
        <v>13248.14</v>
      </c>
      <c r="I2918" s="39">
        <f t="shared" si="91"/>
        <v>2.8145837830820104E-2</v>
      </c>
    </row>
    <row r="2919" spans="1:9" x14ac:dyDescent="0.35">
      <c r="A2919" s="33">
        <v>54405</v>
      </c>
      <c r="B2919" s="34"/>
      <c r="C2919" s="34" t="s">
        <v>2106</v>
      </c>
      <c r="D2919" s="35" t="s">
        <v>22</v>
      </c>
      <c r="E2919" s="35" t="s">
        <v>114</v>
      </c>
      <c r="F2919" s="36">
        <v>295.51139999999998</v>
      </c>
      <c r="G2919" s="37">
        <v>13741.28</v>
      </c>
      <c r="H2919" s="38">
        <f t="shared" si="90"/>
        <v>13272.52</v>
      </c>
      <c r="I2919" s="39">
        <f t="shared" si="91"/>
        <v>3.5318085789284942E-2</v>
      </c>
    </row>
    <row r="2920" spans="1:9" x14ac:dyDescent="0.35">
      <c r="A2920" s="33">
        <v>54406</v>
      </c>
      <c r="B2920" s="34"/>
      <c r="C2920" s="34" t="s">
        <v>2107</v>
      </c>
      <c r="D2920" s="35" t="s">
        <v>22</v>
      </c>
      <c r="E2920" s="35" t="s">
        <v>27</v>
      </c>
      <c r="F2920" s="36">
        <v>26.446200000000001</v>
      </c>
      <c r="G2920" s="37">
        <v>1229.75</v>
      </c>
      <c r="H2920" s="38">
        <f t="shared" si="90"/>
        <v>1206.02</v>
      </c>
      <c r="I2920" s="39">
        <f t="shared" si="91"/>
        <v>1.9676290608779307E-2</v>
      </c>
    </row>
    <row r="2921" spans="1:9" x14ac:dyDescent="0.35">
      <c r="A2921" s="33">
        <v>54408</v>
      </c>
      <c r="B2921" s="34"/>
      <c r="C2921" s="34" t="s">
        <v>2108</v>
      </c>
      <c r="D2921" s="35" t="s">
        <v>15</v>
      </c>
      <c r="E2921" s="35" t="s">
        <v>27</v>
      </c>
      <c r="F2921" s="36">
        <v>38.3947</v>
      </c>
      <c r="G2921" s="37">
        <v>1785.35</v>
      </c>
      <c r="H2921" s="38">
        <f t="shared" si="90"/>
        <v>1757.24</v>
      </c>
      <c r="I2921" s="39">
        <f t="shared" si="91"/>
        <v>1.5996676606496493E-2</v>
      </c>
    </row>
    <row r="2922" spans="1:9" x14ac:dyDescent="0.35">
      <c r="A2922" s="33">
        <v>54410</v>
      </c>
      <c r="B2922" s="34"/>
      <c r="C2922" s="34" t="s">
        <v>2109</v>
      </c>
      <c r="D2922" s="35" t="s">
        <v>22</v>
      </c>
      <c r="E2922" s="35" t="s">
        <v>114</v>
      </c>
      <c r="F2922" s="36">
        <v>290.83629999999999</v>
      </c>
      <c r="G2922" s="37">
        <v>13523.89</v>
      </c>
      <c r="H2922" s="38">
        <f t="shared" si="90"/>
        <v>13047.93</v>
      </c>
      <c r="I2922" s="39">
        <f t="shared" si="91"/>
        <v>3.6477816787796921E-2</v>
      </c>
    </row>
    <row r="2923" spans="1:9" x14ac:dyDescent="0.35">
      <c r="A2923" s="33">
        <v>54415</v>
      </c>
      <c r="B2923" s="34"/>
      <c r="C2923" s="34" t="s">
        <v>2110</v>
      </c>
      <c r="D2923" s="35" t="s">
        <v>22</v>
      </c>
      <c r="E2923" s="35" t="s">
        <v>27</v>
      </c>
      <c r="F2923" s="36">
        <v>26.446200000000001</v>
      </c>
      <c r="G2923" s="37">
        <v>1229.75</v>
      </c>
      <c r="H2923" s="38">
        <f t="shared" si="90"/>
        <v>1206.02</v>
      </c>
      <c r="I2923" s="39">
        <f t="shared" si="91"/>
        <v>1.9676290608779307E-2</v>
      </c>
    </row>
    <row r="2924" spans="1:9" x14ac:dyDescent="0.35">
      <c r="A2924" s="33">
        <v>54416</v>
      </c>
      <c r="B2924" s="34"/>
      <c r="C2924" s="34" t="s">
        <v>2111</v>
      </c>
      <c r="D2924" s="35" t="s">
        <v>22</v>
      </c>
      <c r="E2924" s="35" t="s">
        <v>114</v>
      </c>
      <c r="F2924" s="36">
        <v>290.6542</v>
      </c>
      <c r="G2924" s="37">
        <v>13515.42</v>
      </c>
      <c r="H2924" s="38">
        <f t="shared" si="90"/>
        <v>12876.53</v>
      </c>
      <c r="I2924" s="39">
        <f t="shared" si="91"/>
        <v>4.9616628082255032E-2</v>
      </c>
    </row>
    <row r="2925" spans="1:9" x14ac:dyDescent="0.35">
      <c r="A2925" s="33">
        <v>54420</v>
      </c>
      <c r="B2925" s="34"/>
      <c r="C2925" s="34" t="s">
        <v>2098</v>
      </c>
      <c r="D2925" s="35" t="s">
        <v>15</v>
      </c>
      <c r="E2925" s="35" t="s">
        <v>27</v>
      </c>
      <c r="F2925" s="36">
        <v>16.9496</v>
      </c>
      <c r="G2925" s="37">
        <v>788.16</v>
      </c>
      <c r="H2925" s="38">
        <f t="shared" si="90"/>
        <v>779.71</v>
      </c>
      <c r="I2925" s="39">
        <f t="shared" si="91"/>
        <v>1.0837362609175118E-2</v>
      </c>
    </row>
    <row r="2926" spans="1:9" x14ac:dyDescent="0.35">
      <c r="A2926" s="33">
        <v>54435</v>
      </c>
      <c r="B2926" s="34"/>
      <c r="C2926" s="34" t="s">
        <v>2098</v>
      </c>
      <c r="D2926" s="35" t="s">
        <v>15</v>
      </c>
      <c r="E2926" s="35" t="s">
        <v>27</v>
      </c>
      <c r="F2926" s="36">
        <v>16.9496</v>
      </c>
      <c r="G2926" s="37">
        <v>788.16</v>
      </c>
      <c r="H2926" s="38">
        <f t="shared" si="90"/>
        <v>779.71</v>
      </c>
      <c r="I2926" s="39">
        <f t="shared" si="91"/>
        <v>1.0837362609175118E-2</v>
      </c>
    </row>
    <row r="2927" spans="1:9" x14ac:dyDescent="0.35">
      <c r="A2927" s="33">
        <v>54437</v>
      </c>
      <c r="B2927" s="34"/>
      <c r="C2927" s="34" t="s">
        <v>2112</v>
      </c>
      <c r="D2927" s="35" t="s">
        <v>15</v>
      </c>
      <c r="E2927" s="35" t="s">
        <v>18</v>
      </c>
      <c r="F2927" s="36">
        <v>16.9496</v>
      </c>
      <c r="G2927" s="37">
        <v>788.16</v>
      </c>
      <c r="H2927" s="38">
        <f t="shared" si="90"/>
        <v>779.71</v>
      </c>
      <c r="I2927" s="39">
        <f t="shared" si="91"/>
        <v>1.0837362609175118E-2</v>
      </c>
    </row>
    <row r="2928" spans="1:9" x14ac:dyDescent="0.35">
      <c r="A2928" s="33">
        <v>54440</v>
      </c>
      <c r="B2928" s="34"/>
      <c r="C2928" s="34" t="s">
        <v>2113</v>
      </c>
      <c r="D2928" s="35" t="s">
        <v>15</v>
      </c>
      <c r="E2928" s="35" t="s">
        <v>27</v>
      </c>
      <c r="F2928" s="36">
        <v>38.3947</v>
      </c>
      <c r="G2928" s="37">
        <v>1785.35</v>
      </c>
      <c r="H2928" s="38">
        <f t="shared" si="90"/>
        <v>1757.24</v>
      </c>
      <c r="I2928" s="39">
        <f t="shared" si="91"/>
        <v>1.5996676606496493E-2</v>
      </c>
    </row>
    <row r="2929" spans="1:9" x14ac:dyDescent="0.35">
      <c r="A2929" s="33">
        <v>54450</v>
      </c>
      <c r="B2929" s="34"/>
      <c r="C2929" s="34" t="s">
        <v>2114</v>
      </c>
      <c r="D2929" s="35" t="s">
        <v>15</v>
      </c>
      <c r="E2929" s="35" t="s">
        <v>27</v>
      </c>
      <c r="F2929" s="36">
        <v>2.5577000000000001</v>
      </c>
      <c r="G2929" s="37">
        <v>118.93</v>
      </c>
      <c r="H2929" s="38">
        <f t="shared" si="90"/>
        <v>119.58</v>
      </c>
      <c r="I2929" s="39">
        <f t="shared" si="91"/>
        <v>-5.4356915872218721E-3</v>
      </c>
    </row>
    <row r="2930" spans="1:9" x14ac:dyDescent="0.35">
      <c r="A2930" s="33">
        <v>54500</v>
      </c>
      <c r="B2930" s="34"/>
      <c r="C2930" s="34" t="s">
        <v>2115</v>
      </c>
      <c r="D2930" s="35" t="s">
        <v>15</v>
      </c>
      <c r="E2930" s="35" t="s">
        <v>27</v>
      </c>
      <c r="F2930" s="36">
        <v>23.389900000000001</v>
      </c>
      <c r="G2930" s="37">
        <v>1087.6300000000001</v>
      </c>
      <c r="H2930" s="38">
        <f t="shared" si="90"/>
        <v>1062.93</v>
      </c>
      <c r="I2930" s="39">
        <f t="shared" si="91"/>
        <v>2.3237654408098413E-2</v>
      </c>
    </row>
    <row r="2931" spans="1:9" x14ac:dyDescent="0.35">
      <c r="A2931" s="33">
        <v>54505</v>
      </c>
      <c r="B2931" s="34"/>
      <c r="C2931" s="34" t="s">
        <v>2115</v>
      </c>
      <c r="D2931" s="35" t="s">
        <v>15</v>
      </c>
      <c r="E2931" s="35" t="s">
        <v>27</v>
      </c>
      <c r="F2931" s="36">
        <v>26.446200000000001</v>
      </c>
      <c r="G2931" s="37">
        <v>1229.75</v>
      </c>
      <c r="H2931" s="38">
        <f t="shared" si="90"/>
        <v>1206.02</v>
      </c>
      <c r="I2931" s="39">
        <f t="shared" si="91"/>
        <v>1.9676290608779307E-2</v>
      </c>
    </row>
    <row r="2932" spans="1:9" x14ac:dyDescent="0.35">
      <c r="A2932" s="33">
        <v>54512</v>
      </c>
      <c r="B2932" s="34"/>
      <c r="C2932" s="34" t="s">
        <v>2116</v>
      </c>
      <c r="D2932" s="35" t="s">
        <v>15</v>
      </c>
      <c r="E2932" s="35" t="s">
        <v>27</v>
      </c>
      <c r="F2932" s="36">
        <v>16.9496</v>
      </c>
      <c r="G2932" s="37">
        <v>788.16</v>
      </c>
      <c r="H2932" s="38">
        <f t="shared" si="90"/>
        <v>779.71</v>
      </c>
      <c r="I2932" s="39">
        <f t="shared" si="91"/>
        <v>1.0837362609175118E-2</v>
      </c>
    </row>
    <row r="2933" spans="1:9" x14ac:dyDescent="0.35">
      <c r="A2933" s="33">
        <v>54520</v>
      </c>
      <c r="B2933" s="34"/>
      <c r="C2933" s="34" t="s">
        <v>2117</v>
      </c>
      <c r="D2933" s="35" t="s">
        <v>15</v>
      </c>
      <c r="E2933" s="35" t="s">
        <v>27</v>
      </c>
      <c r="F2933" s="36">
        <v>26.446200000000001</v>
      </c>
      <c r="G2933" s="37">
        <v>1229.75</v>
      </c>
      <c r="H2933" s="38">
        <f t="shared" si="90"/>
        <v>1206.02</v>
      </c>
      <c r="I2933" s="39">
        <f t="shared" si="91"/>
        <v>1.9676290608779307E-2</v>
      </c>
    </row>
    <row r="2934" spans="1:9" x14ac:dyDescent="0.35">
      <c r="A2934" s="33">
        <v>54522</v>
      </c>
      <c r="B2934" s="34"/>
      <c r="C2934" s="34" t="s">
        <v>2118</v>
      </c>
      <c r="D2934" s="35" t="s">
        <v>15</v>
      </c>
      <c r="E2934" s="35" t="s">
        <v>27</v>
      </c>
      <c r="F2934" s="36">
        <v>26.446200000000001</v>
      </c>
      <c r="G2934" s="37">
        <v>1229.75</v>
      </c>
      <c r="H2934" s="38">
        <f t="shared" si="90"/>
        <v>1206.02</v>
      </c>
      <c r="I2934" s="39">
        <f t="shared" si="91"/>
        <v>1.9676290608779307E-2</v>
      </c>
    </row>
    <row r="2935" spans="1:9" x14ac:dyDescent="0.35">
      <c r="A2935" s="33">
        <v>54530</v>
      </c>
      <c r="B2935" s="34"/>
      <c r="C2935" s="34" t="s">
        <v>2117</v>
      </c>
      <c r="D2935" s="35" t="s">
        <v>15</v>
      </c>
      <c r="E2935" s="35" t="s">
        <v>27</v>
      </c>
      <c r="F2935" s="36">
        <v>29.2013</v>
      </c>
      <c r="G2935" s="37">
        <v>1357.86</v>
      </c>
      <c r="H2935" s="38">
        <f t="shared" si="90"/>
        <v>1332.8</v>
      </c>
      <c r="I2935" s="39">
        <f t="shared" si="91"/>
        <v>1.8802521008403322E-2</v>
      </c>
    </row>
    <row r="2936" spans="1:9" x14ac:dyDescent="0.35">
      <c r="A2936" s="33">
        <v>54550</v>
      </c>
      <c r="B2936" s="34"/>
      <c r="C2936" s="34" t="s">
        <v>2119</v>
      </c>
      <c r="D2936" s="35" t="s">
        <v>15</v>
      </c>
      <c r="E2936" s="35" t="s">
        <v>27</v>
      </c>
      <c r="F2936" s="36">
        <v>29.2013</v>
      </c>
      <c r="G2936" s="37">
        <v>1357.86</v>
      </c>
      <c r="H2936" s="38">
        <f t="shared" si="90"/>
        <v>1332.8</v>
      </c>
      <c r="I2936" s="39">
        <f t="shared" si="91"/>
        <v>1.8802521008403322E-2</v>
      </c>
    </row>
    <row r="2937" spans="1:9" x14ac:dyDescent="0.35">
      <c r="A2937" s="33">
        <v>54560</v>
      </c>
      <c r="B2937" s="34"/>
      <c r="C2937" s="34" t="s">
        <v>2119</v>
      </c>
      <c r="D2937" s="35" t="s">
        <v>15</v>
      </c>
      <c r="E2937" s="35" t="s">
        <v>18</v>
      </c>
      <c r="F2937" s="36">
        <v>16.9496</v>
      </c>
      <c r="G2937" s="37">
        <v>788.16</v>
      </c>
      <c r="H2937" s="38">
        <f t="shared" si="90"/>
        <v>779.71</v>
      </c>
      <c r="I2937" s="39">
        <f t="shared" si="91"/>
        <v>1.0837362609175118E-2</v>
      </c>
    </row>
    <row r="2938" spans="1:9" x14ac:dyDescent="0.35">
      <c r="A2938" s="33">
        <v>54600</v>
      </c>
      <c r="B2938" s="34"/>
      <c r="C2938" s="34" t="s">
        <v>2120</v>
      </c>
      <c r="D2938" s="35" t="s">
        <v>15</v>
      </c>
      <c r="E2938" s="35" t="s">
        <v>27</v>
      </c>
      <c r="F2938" s="36">
        <v>26.446200000000001</v>
      </c>
      <c r="G2938" s="37">
        <v>1229.75</v>
      </c>
      <c r="H2938" s="38">
        <f t="shared" si="90"/>
        <v>1206.02</v>
      </c>
      <c r="I2938" s="39">
        <f t="shared" si="91"/>
        <v>1.9676290608779307E-2</v>
      </c>
    </row>
    <row r="2939" spans="1:9" x14ac:dyDescent="0.35">
      <c r="A2939" s="33">
        <v>54620</v>
      </c>
      <c r="B2939" s="34"/>
      <c r="C2939" s="34" t="s">
        <v>2121</v>
      </c>
      <c r="D2939" s="35" t="s">
        <v>15</v>
      </c>
      <c r="E2939" s="35" t="s">
        <v>27</v>
      </c>
      <c r="F2939" s="36">
        <v>26.446200000000001</v>
      </c>
      <c r="G2939" s="37">
        <v>1229.75</v>
      </c>
      <c r="H2939" s="38">
        <f t="shared" si="90"/>
        <v>1206.02</v>
      </c>
      <c r="I2939" s="39">
        <f t="shared" si="91"/>
        <v>1.9676290608779307E-2</v>
      </c>
    </row>
    <row r="2940" spans="1:9" x14ac:dyDescent="0.35">
      <c r="A2940" s="33">
        <v>54640</v>
      </c>
      <c r="B2940" s="34"/>
      <c r="C2940" s="34" t="s">
        <v>2121</v>
      </c>
      <c r="D2940" s="35" t="s">
        <v>15</v>
      </c>
      <c r="E2940" s="35" t="s">
        <v>27</v>
      </c>
      <c r="F2940" s="36">
        <v>29.2013</v>
      </c>
      <c r="G2940" s="37">
        <v>1357.86</v>
      </c>
      <c r="H2940" s="38">
        <f t="shared" si="90"/>
        <v>1332.8</v>
      </c>
      <c r="I2940" s="39">
        <f t="shared" si="91"/>
        <v>1.8802521008403322E-2</v>
      </c>
    </row>
    <row r="2941" spans="1:9" x14ac:dyDescent="0.35">
      <c r="A2941" s="33">
        <v>54660</v>
      </c>
      <c r="B2941" s="34"/>
      <c r="C2941" s="34" t="s">
        <v>2122</v>
      </c>
      <c r="D2941" s="35" t="s">
        <v>15</v>
      </c>
      <c r="E2941" s="35" t="s">
        <v>114</v>
      </c>
      <c r="F2941" s="36">
        <v>54.061900000000001</v>
      </c>
      <c r="G2941" s="37">
        <v>2513.88</v>
      </c>
      <c r="H2941" s="38">
        <f t="shared" si="90"/>
        <v>2492.73</v>
      </c>
      <c r="I2941" s="39">
        <f t="shared" si="91"/>
        <v>8.4846734303354512E-3</v>
      </c>
    </row>
    <row r="2942" spans="1:9" x14ac:dyDescent="0.35">
      <c r="A2942" s="33">
        <v>54670</v>
      </c>
      <c r="B2942" s="34"/>
      <c r="C2942" s="34" t="s">
        <v>2123</v>
      </c>
      <c r="D2942" s="35" t="s">
        <v>15</v>
      </c>
      <c r="E2942" s="35" t="s">
        <v>27</v>
      </c>
      <c r="F2942" s="36">
        <v>16.9496</v>
      </c>
      <c r="G2942" s="37">
        <v>788.16</v>
      </c>
      <c r="H2942" s="38">
        <f t="shared" si="90"/>
        <v>779.71</v>
      </c>
      <c r="I2942" s="39">
        <f t="shared" si="91"/>
        <v>1.0837362609175118E-2</v>
      </c>
    </row>
    <row r="2943" spans="1:9" x14ac:dyDescent="0.35">
      <c r="A2943" s="33">
        <v>54680</v>
      </c>
      <c r="B2943" s="34"/>
      <c r="C2943" s="34" t="s">
        <v>2124</v>
      </c>
      <c r="D2943" s="35" t="s">
        <v>15</v>
      </c>
      <c r="E2943" s="35" t="s">
        <v>27</v>
      </c>
      <c r="F2943" s="36">
        <v>16.9496</v>
      </c>
      <c r="G2943" s="37">
        <v>788.16</v>
      </c>
      <c r="H2943" s="38">
        <f t="shared" si="90"/>
        <v>779.71</v>
      </c>
      <c r="I2943" s="39">
        <f t="shared" si="91"/>
        <v>1.0837362609175118E-2</v>
      </c>
    </row>
    <row r="2944" spans="1:9" x14ac:dyDescent="0.35">
      <c r="A2944" s="33">
        <v>54690</v>
      </c>
      <c r="B2944" s="34"/>
      <c r="C2944" s="34" t="s">
        <v>2125</v>
      </c>
      <c r="D2944" s="35" t="s">
        <v>15</v>
      </c>
      <c r="E2944" s="35" t="s">
        <v>27</v>
      </c>
      <c r="F2944" s="36">
        <v>46.198500000000003</v>
      </c>
      <c r="G2944" s="37">
        <v>2148.23</v>
      </c>
      <c r="H2944" s="38">
        <f t="shared" si="90"/>
        <v>2097.42</v>
      </c>
      <c r="I2944" s="39">
        <f t="shared" si="91"/>
        <v>2.4225000238388087E-2</v>
      </c>
    </row>
    <row r="2945" spans="1:9" x14ac:dyDescent="0.35">
      <c r="A2945" s="33">
        <v>54692</v>
      </c>
      <c r="B2945" s="34"/>
      <c r="C2945" s="34" t="s">
        <v>2126</v>
      </c>
      <c r="D2945" s="35" t="s">
        <v>15</v>
      </c>
      <c r="E2945" s="35" t="s">
        <v>18</v>
      </c>
      <c r="F2945" s="36">
        <v>46.198500000000003</v>
      </c>
      <c r="G2945" s="37">
        <v>2148.23</v>
      </c>
      <c r="H2945" s="38">
        <f t="shared" si="90"/>
        <v>2097.42</v>
      </c>
      <c r="I2945" s="39">
        <f t="shared" si="91"/>
        <v>2.4225000238388087E-2</v>
      </c>
    </row>
    <row r="2946" spans="1:9" x14ac:dyDescent="0.35">
      <c r="A2946" s="33">
        <v>54700</v>
      </c>
      <c r="B2946" s="34"/>
      <c r="C2946" s="34" t="s">
        <v>2127</v>
      </c>
      <c r="D2946" s="35" t="s">
        <v>15</v>
      </c>
      <c r="E2946" s="35" t="s">
        <v>27</v>
      </c>
      <c r="F2946" s="36">
        <v>16.9496</v>
      </c>
      <c r="G2946" s="37">
        <v>788.16</v>
      </c>
      <c r="H2946" s="38">
        <f t="shared" si="90"/>
        <v>779.71</v>
      </c>
      <c r="I2946" s="39">
        <f t="shared" si="91"/>
        <v>1.0837362609175118E-2</v>
      </c>
    </row>
    <row r="2947" spans="1:9" x14ac:dyDescent="0.35">
      <c r="A2947" s="33">
        <v>54800</v>
      </c>
      <c r="B2947" s="34"/>
      <c r="C2947" s="34" t="s">
        <v>2128</v>
      </c>
      <c r="D2947" s="35" t="s">
        <v>15</v>
      </c>
      <c r="E2947" s="35" t="s">
        <v>27</v>
      </c>
      <c r="F2947" s="36">
        <v>11.8651</v>
      </c>
      <c r="G2947" s="37">
        <v>551.73</v>
      </c>
      <c r="H2947" s="38">
        <f t="shared" si="90"/>
        <v>542.96</v>
      </c>
      <c r="I2947" s="39">
        <f t="shared" si="91"/>
        <v>1.6152202740533337E-2</v>
      </c>
    </row>
    <row r="2948" spans="1:9" x14ac:dyDescent="0.35">
      <c r="A2948" s="33">
        <v>54830</v>
      </c>
      <c r="B2948" s="34"/>
      <c r="C2948" s="34" t="s">
        <v>2129</v>
      </c>
      <c r="D2948" s="35" t="s">
        <v>15</v>
      </c>
      <c r="E2948" s="35" t="s">
        <v>27</v>
      </c>
      <c r="F2948" s="36">
        <v>16.9496</v>
      </c>
      <c r="G2948" s="37">
        <v>788.16</v>
      </c>
      <c r="H2948" s="38">
        <f t="shared" si="90"/>
        <v>779.71</v>
      </c>
      <c r="I2948" s="39">
        <f t="shared" si="91"/>
        <v>1.0837362609175118E-2</v>
      </c>
    </row>
    <row r="2949" spans="1:9" x14ac:dyDescent="0.35">
      <c r="A2949" s="33">
        <v>54840</v>
      </c>
      <c r="B2949" s="34"/>
      <c r="C2949" s="34" t="s">
        <v>2129</v>
      </c>
      <c r="D2949" s="35" t="s">
        <v>15</v>
      </c>
      <c r="E2949" s="35" t="s">
        <v>27</v>
      </c>
      <c r="F2949" s="36">
        <v>16.9496</v>
      </c>
      <c r="G2949" s="37">
        <v>788.16</v>
      </c>
      <c r="H2949" s="38">
        <f t="shared" si="90"/>
        <v>779.71</v>
      </c>
      <c r="I2949" s="39">
        <f t="shared" si="91"/>
        <v>1.0837362609175118E-2</v>
      </c>
    </row>
    <row r="2950" spans="1:9" x14ac:dyDescent="0.35">
      <c r="A2950" s="33">
        <v>54860</v>
      </c>
      <c r="B2950" s="34"/>
      <c r="C2950" s="34" t="s">
        <v>2130</v>
      </c>
      <c r="D2950" s="35" t="s">
        <v>15</v>
      </c>
      <c r="E2950" s="35" t="s">
        <v>27</v>
      </c>
      <c r="F2950" s="36">
        <v>16.9496</v>
      </c>
      <c r="G2950" s="37">
        <v>788.16</v>
      </c>
      <c r="H2950" s="38">
        <f t="shared" si="90"/>
        <v>779.71</v>
      </c>
      <c r="I2950" s="39">
        <f t="shared" si="91"/>
        <v>1.0837362609175118E-2</v>
      </c>
    </row>
    <row r="2951" spans="1:9" x14ac:dyDescent="0.35">
      <c r="A2951" s="33">
        <v>54861</v>
      </c>
      <c r="B2951" s="34"/>
      <c r="C2951" s="34" t="s">
        <v>2130</v>
      </c>
      <c r="D2951" s="35" t="s">
        <v>15</v>
      </c>
      <c r="E2951" s="35" t="s">
        <v>27</v>
      </c>
      <c r="F2951" s="36">
        <v>26.446200000000001</v>
      </c>
      <c r="G2951" s="37">
        <v>1229.75</v>
      </c>
      <c r="H2951" s="38">
        <f t="shared" si="90"/>
        <v>1206.02</v>
      </c>
      <c r="I2951" s="39">
        <f t="shared" si="91"/>
        <v>1.9676290608779307E-2</v>
      </c>
    </row>
    <row r="2952" spans="1:9" x14ac:dyDescent="0.35">
      <c r="A2952" s="33">
        <v>54865</v>
      </c>
      <c r="B2952" s="34"/>
      <c r="C2952" s="34" t="s">
        <v>2131</v>
      </c>
      <c r="D2952" s="35" t="s">
        <v>15</v>
      </c>
      <c r="E2952" s="35" t="s">
        <v>27</v>
      </c>
      <c r="F2952" s="36">
        <v>26.446200000000001</v>
      </c>
      <c r="G2952" s="37">
        <v>1229.75</v>
      </c>
      <c r="H2952" s="38">
        <f t="shared" si="90"/>
        <v>1206.02</v>
      </c>
      <c r="I2952" s="39">
        <f t="shared" si="91"/>
        <v>1.9676290608779307E-2</v>
      </c>
    </row>
    <row r="2953" spans="1:9" x14ac:dyDescent="0.35">
      <c r="A2953" s="33">
        <v>54900</v>
      </c>
      <c r="B2953" s="34"/>
      <c r="C2953" s="34" t="s">
        <v>2132</v>
      </c>
      <c r="D2953" s="35" t="s">
        <v>15</v>
      </c>
      <c r="E2953" s="35" t="s">
        <v>27</v>
      </c>
      <c r="F2953" s="36">
        <v>16.9496</v>
      </c>
      <c r="G2953" s="37">
        <v>788.16</v>
      </c>
      <c r="H2953" s="38">
        <f t="shared" si="90"/>
        <v>779.71</v>
      </c>
      <c r="I2953" s="39">
        <f t="shared" si="91"/>
        <v>1.0837362609175118E-2</v>
      </c>
    </row>
    <row r="2954" spans="1:9" x14ac:dyDescent="0.35">
      <c r="A2954" s="33">
        <v>54901</v>
      </c>
      <c r="B2954" s="34"/>
      <c r="C2954" s="34" t="s">
        <v>2132</v>
      </c>
      <c r="D2954" s="35" t="s">
        <v>15</v>
      </c>
      <c r="E2954" s="35" t="s">
        <v>27</v>
      </c>
      <c r="F2954" s="36">
        <v>26.446200000000001</v>
      </c>
      <c r="G2954" s="37">
        <v>1229.75</v>
      </c>
      <c r="H2954" s="38">
        <f t="shared" si="90"/>
        <v>1206.02</v>
      </c>
      <c r="I2954" s="39">
        <f t="shared" si="91"/>
        <v>1.9676290608779307E-2</v>
      </c>
    </row>
    <row r="2955" spans="1:9" x14ac:dyDescent="0.35">
      <c r="A2955" s="33">
        <v>55000</v>
      </c>
      <c r="B2955" s="34"/>
      <c r="C2955" s="34" t="s">
        <v>2133</v>
      </c>
      <c r="D2955" s="35" t="s">
        <v>15</v>
      </c>
      <c r="E2955" s="35" t="s">
        <v>16</v>
      </c>
      <c r="F2955" s="36"/>
      <c r="G2955" s="37">
        <v>59.06</v>
      </c>
      <c r="H2955" s="38">
        <f t="shared" si="90"/>
        <v>65.16</v>
      </c>
      <c r="I2955" s="39">
        <f t="shared" si="91"/>
        <v>-9.3615715162676402E-2</v>
      </c>
    </row>
    <row r="2956" spans="1:9" x14ac:dyDescent="0.35">
      <c r="A2956" s="33">
        <v>55040</v>
      </c>
      <c r="B2956" s="34"/>
      <c r="C2956" s="34" t="s">
        <v>2134</v>
      </c>
      <c r="D2956" s="35" t="s">
        <v>15</v>
      </c>
      <c r="E2956" s="35" t="s">
        <v>27</v>
      </c>
      <c r="F2956" s="36">
        <v>29.2013</v>
      </c>
      <c r="G2956" s="37">
        <v>1357.86</v>
      </c>
      <c r="H2956" s="38">
        <f t="shared" ref="H2956:H3019" si="92">IF(ISERROR(VLOOKUP(A2956,Rates2018,8,FALSE)),0,VLOOKUP(A2956,Rates2018,8,FALSE))</f>
        <v>1332.8</v>
      </c>
      <c r="I2956" s="39">
        <f t="shared" si="91"/>
        <v>1.8802521008403322E-2</v>
      </c>
    </row>
    <row r="2957" spans="1:9" x14ac:dyDescent="0.35">
      <c r="A2957" s="33">
        <v>55041</v>
      </c>
      <c r="B2957" s="34"/>
      <c r="C2957" s="34" t="s">
        <v>2135</v>
      </c>
      <c r="D2957" s="35" t="s">
        <v>15</v>
      </c>
      <c r="E2957" s="35" t="s">
        <v>27</v>
      </c>
      <c r="F2957" s="36">
        <v>29.2013</v>
      </c>
      <c r="G2957" s="37">
        <v>1357.86</v>
      </c>
      <c r="H2957" s="38">
        <f t="shared" si="92"/>
        <v>1332.8</v>
      </c>
      <c r="I2957" s="39">
        <f t="shared" ref="I2957:I3020" si="93">IFERROR((G2957-H2957)/H2957,0)</f>
        <v>1.8802521008403322E-2</v>
      </c>
    </row>
    <row r="2958" spans="1:9" x14ac:dyDescent="0.35">
      <c r="A2958" s="33">
        <v>55060</v>
      </c>
      <c r="B2958" s="34"/>
      <c r="C2958" s="34" t="s">
        <v>2136</v>
      </c>
      <c r="D2958" s="35" t="s">
        <v>15</v>
      </c>
      <c r="E2958" s="35" t="s">
        <v>27</v>
      </c>
      <c r="F2958" s="36">
        <v>16.9496</v>
      </c>
      <c r="G2958" s="37">
        <v>788.16</v>
      </c>
      <c r="H2958" s="38">
        <f t="shared" si="92"/>
        <v>779.71</v>
      </c>
      <c r="I2958" s="39">
        <f t="shared" si="93"/>
        <v>1.0837362609175118E-2</v>
      </c>
    </row>
    <row r="2959" spans="1:9" x14ac:dyDescent="0.35">
      <c r="A2959" s="33">
        <v>55100</v>
      </c>
      <c r="B2959" s="34"/>
      <c r="C2959" s="34" t="s">
        <v>2137</v>
      </c>
      <c r="D2959" s="35" t="s">
        <v>15</v>
      </c>
      <c r="E2959" s="35" t="s">
        <v>27</v>
      </c>
      <c r="F2959" s="36">
        <v>11.8651</v>
      </c>
      <c r="G2959" s="37">
        <v>551.73</v>
      </c>
      <c r="H2959" s="38">
        <f t="shared" si="92"/>
        <v>542.96</v>
      </c>
      <c r="I2959" s="39">
        <f t="shared" si="93"/>
        <v>1.6152202740533337E-2</v>
      </c>
    </row>
    <row r="2960" spans="1:9" x14ac:dyDescent="0.35">
      <c r="A2960" s="33">
        <v>55110</v>
      </c>
      <c r="B2960" s="34"/>
      <c r="C2960" s="34" t="s">
        <v>2138</v>
      </c>
      <c r="D2960" s="35" t="s">
        <v>15</v>
      </c>
      <c r="E2960" s="35" t="s">
        <v>27</v>
      </c>
      <c r="F2960" s="36">
        <v>16.9496</v>
      </c>
      <c r="G2960" s="37">
        <v>788.16</v>
      </c>
      <c r="H2960" s="38">
        <f t="shared" si="92"/>
        <v>779.71</v>
      </c>
      <c r="I2960" s="39">
        <f t="shared" si="93"/>
        <v>1.0837362609175118E-2</v>
      </c>
    </row>
    <row r="2961" spans="1:9" x14ac:dyDescent="0.35">
      <c r="A2961" s="33">
        <v>55120</v>
      </c>
      <c r="B2961" s="34"/>
      <c r="C2961" s="34" t="s">
        <v>2139</v>
      </c>
      <c r="D2961" s="35" t="s">
        <v>15</v>
      </c>
      <c r="E2961" s="35" t="s">
        <v>27</v>
      </c>
      <c r="F2961" s="36">
        <v>16.9496</v>
      </c>
      <c r="G2961" s="37">
        <v>788.16</v>
      </c>
      <c r="H2961" s="38">
        <f t="shared" si="92"/>
        <v>779.71</v>
      </c>
      <c r="I2961" s="39">
        <f t="shared" si="93"/>
        <v>1.0837362609175118E-2</v>
      </c>
    </row>
    <row r="2962" spans="1:9" x14ac:dyDescent="0.35">
      <c r="A2962" s="33">
        <v>55150</v>
      </c>
      <c r="B2962" s="34"/>
      <c r="C2962" s="34" t="s">
        <v>2140</v>
      </c>
      <c r="D2962" s="35" t="s">
        <v>15</v>
      </c>
      <c r="E2962" s="35" t="s">
        <v>27</v>
      </c>
      <c r="F2962" s="36">
        <v>26.446200000000001</v>
      </c>
      <c r="G2962" s="37">
        <v>1229.75</v>
      </c>
      <c r="H2962" s="38">
        <f t="shared" si="92"/>
        <v>1206.02</v>
      </c>
      <c r="I2962" s="39">
        <f t="shared" si="93"/>
        <v>1.9676290608779307E-2</v>
      </c>
    </row>
    <row r="2963" spans="1:9" x14ac:dyDescent="0.35">
      <c r="A2963" s="33">
        <v>55175</v>
      </c>
      <c r="B2963" s="34"/>
      <c r="C2963" s="34" t="s">
        <v>2141</v>
      </c>
      <c r="D2963" s="35" t="s">
        <v>15</v>
      </c>
      <c r="E2963" s="35" t="s">
        <v>27</v>
      </c>
      <c r="F2963" s="36">
        <v>26.446200000000001</v>
      </c>
      <c r="G2963" s="37">
        <v>1229.75</v>
      </c>
      <c r="H2963" s="38">
        <f t="shared" si="92"/>
        <v>1206.02</v>
      </c>
      <c r="I2963" s="39">
        <f t="shared" si="93"/>
        <v>1.9676290608779307E-2</v>
      </c>
    </row>
    <row r="2964" spans="1:9" x14ac:dyDescent="0.35">
      <c r="A2964" s="33">
        <v>55180</v>
      </c>
      <c r="B2964" s="34"/>
      <c r="C2964" s="34" t="s">
        <v>2141</v>
      </c>
      <c r="D2964" s="35" t="s">
        <v>15</v>
      </c>
      <c r="E2964" s="35" t="s">
        <v>27</v>
      </c>
      <c r="F2964" s="36">
        <v>38.3947</v>
      </c>
      <c r="G2964" s="37">
        <v>1785.35</v>
      </c>
      <c r="H2964" s="38">
        <f t="shared" si="92"/>
        <v>1757.24</v>
      </c>
      <c r="I2964" s="39">
        <f t="shared" si="93"/>
        <v>1.5996676606496493E-2</v>
      </c>
    </row>
    <row r="2965" spans="1:9" x14ac:dyDescent="0.35">
      <c r="A2965" s="33">
        <v>55200</v>
      </c>
      <c r="B2965" s="34"/>
      <c r="C2965" s="34" t="s">
        <v>2142</v>
      </c>
      <c r="D2965" s="35" t="s">
        <v>15</v>
      </c>
      <c r="E2965" s="35" t="s">
        <v>27</v>
      </c>
      <c r="F2965" s="36">
        <v>16.9496</v>
      </c>
      <c r="G2965" s="37">
        <v>788.16</v>
      </c>
      <c r="H2965" s="38">
        <f t="shared" si="92"/>
        <v>779.71</v>
      </c>
      <c r="I2965" s="39">
        <f t="shared" si="93"/>
        <v>1.0837362609175118E-2</v>
      </c>
    </row>
    <row r="2966" spans="1:9" x14ac:dyDescent="0.35">
      <c r="A2966" s="33">
        <v>55250</v>
      </c>
      <c r="B2966" s="34"/>
      <c r="C2966" s="34" t="s">
        <v>2143</v>
      </c>
      <c r="D2966" s="35" t="s">
        <v>15</v>
      </c>
      <c r="E2966" s="35" t="s">
        <v>27</v>
      </c>
      <c r="F2966" s="36">
        <v>16.9496</v>
      </c>
      <c r="G2966" s="37">
        <v>788.16</v>
      </c>
      <c r="H2966" s="38">
        <f t="shared" si="92"/>
        <v>779.71</v>
      </c>
      <c r="I2966" s="39">
        <f t="shared" si="93"/>
        <v>1.0837362609175118E-2</v>
      </c>
    </row>
    <row r="2967" spans="1:9" x14ac:dyDescent="0.35">
      <c r="A2967" s="33">
        <v>55300</v>
      </c>
      <c r="B2967" s="34"/>
      <c r="C2967" s="34" t="s">
        <v>2144</v>
      </c>
      <c r="D2967" s="35" t="s">
        <v>22</v>
      </c>
      <c r="E2967" s="35" t="s">
        <v>20</v>
      </c>
      <c r="F2967" s="36"/>
      <c r="G2967" s="37"/>
      <c r="H2967" s="38">
        <f t="shared" si="92"/>
        <v>0</v>
      </c>
      <c r="I2967" s="39">
        <f t="shared" si="93"/>
        <v>0</v>
      </c>
    </row>
    <row r="2968" spans="1:9" x14ac:dyDescent="0.35">
      <c r="A2968" s="33">
        <v>55400</v>
      </c>
      <c r="B2968" s="34"/>
      <c r="C2968" s="34" t="s">
        <v>2145</v>
      </c>
      <c r="D2968" s="35" t="s">
        <v>15</v>
      </c>
      <c r="E2968" s="35" t="s">
        <v>27</v>
      </c>
      <c r="F2968" s="36">
        <v>26.446200000000001</v>
      </c>
      <c r="G2968" s="37">
        <v>1229.75</v>
      </c>
      <c r="H2968" s="38">
        <f t="shared" si="92"/>
        <v>1206.02</v>
      </c>
      <c r="I2968" s="39">
        <f t="shared" si="93"/>
        <v>1.9676290608779307E-2</v>
      </c>
    </row>
    <row r="2969" spans="1:9" x14ac:dyDescent="0.35">
      <c r="A2969" s="33">
        <v>55500</v>
      </c>
      <c r="B2969" s="34"/>
      <c r="C2969" s="34" t="s">
        <v>2134</v>
      </c>
      <c r="D2969" s="35" t="s">
        <v>15</v>
      </c>
      <c r="E2969" s="35" t="s">
        <v>27</v>
      </c>
      <c r="F2969" s="36">
        <v>26.446200000000001</v>
      </c>
      <c r="G2969" s="37">
        <v>1229.75</v>
      </c>
      <c r="H2969" s="38">
        <f t="shared" si="92"/>
        <v>1206.02</v>
      </c>
      <c r="I2969" s="39">
        <f t="shared" si="93"/>
        <v>1.9676290608779307E-2</v>
      </c>
    </row>
    <row r="2970" spans="1:9" x14ac:dyDescent="0.35">
      <c r="A2970" s="33">
        <v>55520</v>
      </c>
      <c r="B2970" s="34"/>
      <c r="C2970" s="34" t="s">
        <v>2146</v>
      </c>
      <c r="D2970" s="35" t="s">
        <v>15</v>
      </c>
      <c r="E2970" s="35" t="s">
        <v>27</v>
      </c>
      <c r="F2970" s="36">
        <v>26.446200000000001</v>
      </c>
      <c r="G2970" s="37">
        <v>1229.75</v>
      </c>
      <c r="H2970" s="38">
        <f t="shared" si="92"/>
        <v>1206.02</v>
      </c>
      <c r="I2970" s="39">
        <f t="shared" si="93"/>
        <v>1.9676290608779307E-2</v>
      </c>
    </row>
    <row r="2971" spans="1:9" x14ac:dyDescent="0.35">
      <c r="A2971" s="33">
        <v>55530</v>
      </c>
      <c r="B2971" s="34"/>
      <c r="C2971" s="34" t="s">
        <v>2147</v>
      </c>
      <c r="D2971" s="35" t="s">
        <v>15</v>
      </c>
      <c r="E2971" s="35" t="s">
        <v>27</v>
      </c>
      <c r="F2971" s="36">
        <v>26.446200000000001</v>
      </c>
      <c r="G2971" s="37">
        <v>1229.75</v>
      </c>
      <c r="H2971" s="38">
        <f t="shared" si="92"/>
        <v>1206.02</v>
      </c>
      <c r="I2971" s="39">
        <f t="shared" si="93"/>
        <v>1.9676290608779307E-2</v>
      </c>
    </row>
    <row r="2972" spans="1:9" x14ac:dyDescent="0.35">
      <c r="A2972" s="33">
        <v>55535</v>
      </c>
      <c r="B2972" s="34"/>
      <c r="C2972" s="34" t="s">
        <v>2147</v>
      </c>
      <c r="D2972" s="35" t="s">
        <v>15</v>
      </c>
      <c r="E2972" s="35" t="s">
        <v>27</v>
      </c>
      <c r="F2972" s="36">
        <v>29.2013</v>
      </c>
      <c r="G2972" s="37">
        <v>1357.86</v>
      </c>
      <c r="H2972" s="38">
        <f t="shared" si="92"/>
        <v>1332.8</v>
      </c>
      <c r="I2972" s="39">
        <f t="shared" si="93"/>
        <v>1.8802521008403322E-2</v>
      </c>
    </row>
    <row r="2973" spans="1:9" x14ac:dyDescent="0.35">
      <c r="A2973" s="33">
        <v>55540</v>
      </c>
      <c r="B2973" s="34"/>
      <c r="C2973" s="34" t="s">
        <v>2148</v>
      </c>
      <c r="D2973" s="35" t="s">
        <v>15</v>
      </c>
      <c r="E2973" s="35" t="s">
        <v>27</v>
      </c>
      <c r="F2973" s="36">
        <v>29.2013</v>
      </c>
      <c r="G2973" s="37">
        <v>1357.86</v>
      </c>
      <c r="H2973" s="38">
        <f t="shared" si="92"/>
        <v>1332.8</v>
      </c>
      <c r="I2973" s="39">
        <f t="shared" si="93"/>
        <v>1.8802521008403322E-2</v>
      </c>
    </row>
    <row r="2974" spans="1:9" x14ac:dyDescent="0.35">
      <c r="A2974" s="33">
        <v>55550</v>
      </c>
      <c r="B2974" s="34"/>
      <c r="C2974" s="34" t="s">
        <v>2149</v>
      </c>
      <c r="D2974" s="35" t="s">
        <v>15</v>
      </c>
      <c r="E2974" s="35" t="s">
        <v>27</v>
      </c>
      <c r="F2974" s="36">
        <v>46.198500000000003</v>
      </c>
      <c r="G2974" s="37">
        <v>2148.23</v>
      </c>
      <c r="H2974" s="38">
        <f t="shared" si="92"/>
        <v>2097.42</v>
      </c>
      <c r="I2974" s="39">
        <f t="shared" si="93"/>
        <v>2.4225000238388087E-2</v>
      </c>
    </row>
    <row r="2975" spans="1:9" x14ac:dyDescent="0.35">
      <c r="A2975" s="33">
        <v>55600</v>
      </c>
      <c r="B2975" s="34"/>
      <c r="C2975" s="34" t="s">
        <v>2150</v>
      </c>
      <c r="D2975" s="35" t="s">
        <v>15</v>
      </c>
      <c r="E2975" s="35" t="s">
        <v>298</v>
      </c>
      <c r="F2975" s="36">
        <v>16.9496</v>
      </c>
      <c r="G2975" s="37">
        <v>788.16</v>
      </c>
      <c r="H2975" s="38">
        <f t="shared" si="92"/>
        <v>779.71</v>
      </c>
      <c r="I2975" s="39">
        <f t="shared" si="93"/>
        <v>1.0837362609175118E-2</v>
      </c>
    </row>
    <row r="2976" spans="1:9" x14ac:dyDescent="0.35">
      <c r="A2976" s="33">
        <v>55680</v>
      </c>
      <c r="B2976" s="34"/>
      <c r="C2976" s="34" t="s">
        <v>2151</v>
      </c>
      <c r="D2976" s="35" t="s">
        <v>15</v>
      </c>
      <c r="E2976" s="35" t="s">
        <v>27</v>
      </c>
      <c r="F2976" s="36">
        <v>16.9496</v>
      </c>
      <c r="G2976" s="37">
        <v>788.16</v>
      </c>
      <c r="H2976" s="38">
        <f t="shared" si="92"/>
        <v>779.71</v>
      </c>
      <c r="I2976" s="39">
        <f t="shared" si="93"/>
        <v>1.0837362609175118E-2</v>
      </c>
    </row>
    <row r="2977" spans="1:9" x14ac:dyDescent="0.35">
      <c r="A2977" s="33">
        <v>55700</v>
      </c>
      <c r="B2977" s="34"/>
      <c r="C2977" s="34" t="s">
        <v>2152</v>
      </c>
      <c r="D2977" s="35" t="s">
        <v>15</v>
      </c>
      <c r="E2977" s="35" t="s">
        <v>27</v>
      </c>
      <c r="F2977" s="36">
        <v>16.9496</v>
      </c>
      <c r="G2977" s="37">
        <v>788.16</v>
      </c>
      <c r="H2977" s="38">
        <f t="shared" si="92"/>
        <v>779.71</v>
      </c>
      <c r="I2977" s="39">
        <f t="shared" si="93"/>
        <v>1.0837362609175118E-2</v>
      </c>
    </row>
    <row r="2978" spans="1:9" x14ac:dyDescent="0.35">
      <c r="A2978" s="33">
        <v>55705</v>
      </c>
      <c r="B2978" s="34"/>
      <c r="C2978" s="34" t="s">
        <v>2152</v>
      </c>
      <c r="D2978" s="35" t="s">
        <v>15</v>
      </c>
      <c r="E2978" s="35" t="s">
        <v>27</v>
      </c>
      <c r="F2978" s="36">
        <v>16.9496</v>
      </c>
      <c r="G2978" s="37">
        <v>788.16</v>
      </c>
      <c r="H2978" s="38">
        <f t="shared" si="92"/>
        <v>779.71</v>
      </c>
      <c r="I2978" s="39">
        <f t="shared" si="93"/>
        <v>1.0837362609175118E-2</v>
      </c>
    </row>
    <row r="2979" spans="1:9" x14ac:dyDescent="0.35">
      <c r="A2979" s="33">
        <v>55706</v>
      </c>
      <c r="B2979" s="34"/>
      <c r="C2979" s="34" t="s">
        <v>2153</v>
      </c>
      <c r="D2979" s="35" t="s">
        <v>15</v>
      </c>
      <c r="E2979" s="35" t="s">
        <v>18</v>
      </c>
      <c r="F2979" s="36">
        <v>26.446200000000001</v>
      </c>
      <c r="G2979" s="37">
        <v>1229.75</v>
      </c>
      <c r="H2979" s="38">
        <f t="shared" si="92"/>
        <v>1206.02</v>
      </c>
      <c r="I2979" s="39">
        <f t="shared" si="93"/>
        <v>1.9676290608779307E-2</v>
      </c>
    </row>
    <row r="2980" spans="1:9" x14ac:dyDescent="0.35">
      <c r="A2980" s="33">
        <v>55720</v>
      </c>
      <c r="B2980" s="34"/>
      <c r="C2980" s="34" t="s">
        <v>2046</v>
      </c>
      <c r="D2980" s="35" t="s">
        <v>15</v>
      </c>
      <c r="E2980" s="35" t="s">
        <v>27</v>
      </c>
      <c r="F2980" s="36">
        <v>16.9496</v>
      </c>
      <c r="G2980" s="37">
        <v>788.16</v>
      </c>
      <c r="H2980" s="38">
        <f t="shared" si="92"/>
        <v>779.71</v>
      </c>
      <c r="I2980" s="39">
        <f t="shared" si="93"/>
        <v>1.0837362609175118E-2</v>
      </c>
    </row>
    <row r="2981" spans="1:9" x14ac:dyDescent="0.35">
      <c r="A2981" s="33">
        <v>55725</v>
      </c>
      <c r="B2981" s="34"/>
      <c r="C2981" s="34" t="s">
        <v>2046</v>
      </c>
      <c r="D2981" s="35" t="s">
        <v>15</v>
      </c>
      <c r="E2981" s="35" t="s">
        <v>27</v>
      </c>
      <c r="F2981" s="36">
        <v>16.9496</v>
      </c>
      <c r="G2981" s="37">
        <v>788.16</v>
      </c>
      <c r="H2981" s="38">
        <f t="shared" si="92"/>
        <v>779.71</v>
      </c>
      <c r="I2981" s="39">
        <f t="shared" si="93"/>
        <v>1.0837362609175118E-2</v>
      </c>
    </row>
    <row r="2982" spans="1:9" x14ac:dyDescent="0.35">
      <c r="A2982" s="33">
        <v>55860</v>
      </c>
      <c r="B2982" s="34"/>
      <c r="C2982" s="34" t="s">
        <v>2154</v>
      </c>
      <c r="D2982" s="35" t="s">
        <v>15</v>
      </c>
      <c r="E2982" s="35" t="s">
        <v>18</v>
      </c>
      <c r="F2982" s="36">
        <v>38.3947</v>
      </c>
      <c r="G2982" s="37">
        <v>1785.35</v>
      </c>
      <c r="H2982" s="38">
        <f t="shared" si="92"/>
        <v>1757.24</v>
      </c>
      <c r="I2982" s="39">
        <f t="shared" si="93"/>
        <v>1.5996676606496493E-2</v>
      </c>
    </row>
    <row r="2983" spans="1:9" x14ac:dyDescent="0.35">
      <c r="A2983" s="33">
        <v>55870</v>
      </c>
      <c r="B2983" s="34"/>
      <c r="C2983" s="34" t="s">
        <v>2155</v>
      </c>
      <c r="D2983" s="35" t="s">
        <v>15</v>
      </c>
      <c r="E2983" s="35" t="s">
        <v>16</v>
      </c>
      <c r="F2983" s="36"/>
      <c r="G2983" s="37">
        <v>74.540000000000006</v>
      </c>
      <c r="H2983" s="38">
        <f t="shared" si="92"/>
        <v>79.2</v>
      </c>
      <c r="I2983" s="39">
        <f t="shared" si="93"/>
        <v>-5.8838383838383794E-2</v>
      </c>
    </row>
    <row r="2984" spans="1:9" x14ac:dyDescent="0.35">
      <c r="A2984" s="33">
        <v>55873</v>
      </c>
      <c r="B2984" s="34"/>
      <c r="C2984" s="34" t="s">
        <v>2156</v>
      </c>
      <c r="D2984" s="35" t="s">
        <v>15</v>
      </c>
      <c r="E2984" s="35" t="s">
        <v>114</v>
      </c>
      <c r="F2984" s="36">
        <v>126.7955</v>
      </c>
      <c r="G2984" s="37">
        <v>5895.99</v>
      </c>
      <c r="H2984" s="38">
        <f t="shared" si="92"/>
        <v>5769.72</v>
      </c>
      <c r="I2984" s="39">
        <f t="shared" si="93"/>
        <v>2.1884944156735427E-2</v>
      </c>
    </row>
    <row r="2985" spans="1:9" x14ac:dyDescent="0.35">
      <c r="A2985" s="33">
        <v>55874</v>
      </c>
      <c r="B2985" s="34"/>
      <c r="C2985" s="34" t="s">
        <v>2157</v>
      </c>
      <c r="D2985" s="35" t="s">
        <v>15</v>
      </c>
      <c r="E2985" s="35" t="s">
        <v>18</v>
      </c>
      <c r="F2985" s="36">
        <v>38.3947</v>
      </c>
      <c r="G2985" s="37">
        <v>1785.35</v>
      </c>
      <c r="H2985" s="38">
        <f t="shared" si="92"/>
        <v>1757.24</v>
      </c>
      <c r="I2985" s="39">
        <f t="shared" si="93"/>
        <v>1.5996676606496493E-2</v>
      </c>
    </row>
    <row r="2986" spans="1:9" x14ac:dyDescent="0.35">
      <c r="A2986" s="33">
        <v>55875</v>
      </c>
      <c r="B2986" s="34"/>
      <c r="C2986" s="34" t="s">
        <v>2158</v>
      </c>
      <c r="D2986" s="35" t="s">
        <v>22</v>
      </c>
      <c r="E2986" s="35" t="s">
        <v>27</v>
      </c>
      <c r="F2986" s="36">
        <v>38.3947</v>
      </c>
      <c r="G2986" s="37">
        <v>1785.35</v>
      </c>
      <c r="H2986" s="38">
        <f t="shared" si="92"/>
        <v>1757.24</v>
      </c>
      <c r="I2986" s="39">
        <f t="shared" si="93"/>
        <v>1.5996676606496493E-2</v>
      </c>
    </row>
    <row r="2987" spans="1:9" x14ac:dyDescent="0.35">
      <c r="A2987" s="33">
        <v>55876</v>
      </c>
      <c r="B2987" s="34"/>
      <c r="C2987" s="34" t="s">
        <v>2159</v>
      </c>
      <c r="D2987" s="35" t="s">
        <v>22</v>
      </c>
      <c r="E2987" s="35" t="s">
        <v>16</v>
      </c>
      <c r="F2987" s="36"/>
      <c r="G2987" s="37">
        <v>74.540000000000006</v>
      </c>
      <c r="H2987" s="38">
        <f t="shared" si="92"/>
        <v>73.08</v>
      </c>
      <c r="I2987" s="39">
        <f t="shared" si="93"/>
        <v>1.9978106185002845E-2</v>
      </c>
    </row>
    <row r="2988" spans="1:9" x14ac:dyDescent="0.35">
      <c r="A2988" s="33">
        <v>55920</v>
      </c>
      <c r="B2988" s="34"/>
      <c r="C2988" s="34" t="s">
        <v>2160</v>
      </c>
      <c r="D2988" s="35" t="s">
        <v>15</v>
      </c>
      <c r="E2988" s="35" t="s">
        <v>18</v>
      </c>
      <c r="F2988" s="36">
        <v>40.111600000000003</v>
      </c>
      <c r="G2988" s="37">
        <v>1865.19</v>
      </c>
      <c r="H2988" s="38">
        <f t="shared" si="92"/>
        <v>1839.48</v>
      </c>
      <c r="I2988" s="39">
        <f t="shared" si="93"/>
        <v>1.3976776045404156E-2</v>
      </c>
    </row>
    <row r="2989" spans="1:9" x14ac:dyDescent="0.35">
      <c r="A2989" s="33">
        <v>56405</v>
      </c>
      <c r="B2989" s="34"/>
      <c r="C2989" s="34" t="s">
        <v>2161</v>
      </c>
      <c r="D2989" s="35" t="s">
        <v>15</v>
      </c>
      <c r="E2989" s="35" t="s">
        <v>16</v>
      </c>
      <c r="F2989" s="36"/>
      <c r="G2989" s="37">
        <v>56.54</v>
      </c>
      <c r="H2989" s="38">
        <f t="shared" si="92"/>
        <v>51.12</v>
      </c>
      <c r="I2989" s="39">
        <f t="shared" si="93"/>
        <v>0.10602503912363072</v>
      </c>
    </row>
    <row r="2990" spans="1:9" x14ac:dyDescent="0.35">
      <c r="A2990" s="33">
        <v>56420</v>
      </c>
      <c r="B2990" s="34"/>
      <c r="C2990" s="34" t="s">
        <v>2162</v>
      </c>
      <c r="D2990" s="35" t="s">
        <v>15</v>
      </c>
      <c r="E2990" s="35" t="s">
        <v>16</v>
      </c>
      <c r="F2990" s="36"/>
      <c r="G2990" s="37">
        <v>81.38</v>
      </c>
      <c r="H2990" s="38">
        <f t="shared" si="92"/>
        <v>66.599999999999994</v>
      </c>
      <c r="I2990" s="39">
        <f t="shared" si="93"/>
        <v>0.22192192192192195</v>
      </c>
    </row>
    <row r="2991" spans="1:9" x14ac:dyDescent="0.35">
      <c r="A2991" s="33">
        <v>56440</v>
      </c>
      <c r="B2991" s="34"/>
      <c r="C2991" s="34" t="s">
        <v>2163</v>
      </c>
      <c r="D2991" s="35" t="s">
        <v>15</v>
      </c>
      <c r="E2991" s="35" t="s">
        <v>27</v>
      </c>
      <c r="F2991" s="36">
        <v>25.119900000000001</v>
      </c>
      <c r="G2991" s="37">
        <v>1168.08</v>
      </c>
      <c r="H2991" s="38">
        <f t="shared" si="92"/>
        <v>1122.1400000000001</v>
      </c>
      <c r="I2991" s="39">
        <f t="shared" si="93"/>
        <v>4.0939633200848223E-2</v>
      </c>
    </row>
    <row r="2992" spans="1:9" x14ac:dyDescent="0.35">
      <c r="A2992" s="33">
        <v>56441</v>
      </c>
      <c r="B2992" s="34"/>
      <c r="C2992" s="34" t="s">
        <v>2164</v>
      </c>
      <c r="D2992" s="35" t="s">
        <v>15</v>
      </c>
      <c r="E2992" s="35" t="s">
        <v>27</v>
      </c>
      <c r="F2992" s="36">
        <v>25.119900000000001</v>
      </c>
      <c r="G2992" s="37">
        <v>1168.08</v>
      </c>
      <c r="H2992" s="38">
        <f t="shared" si="92"/>
        <v>1122.1400000000001</v>
      </c>
      <c r="I2992" s="39">
        <f t="shared" si="93"/>
        <v>4.0939633200848223E-2</v>
      </c>
    </row>
    <row r="2993" spans="1:9" x14ac:dyDescent="0.35">
      <c r="A2993" s="33">
        <v>56442</v>
      </c>
      <c r="B2993" s="34"/>
      <c r="C2993" s="34" t="s">
        <v>2165</v>
      </c>
      <c r="D2993" s="35" t="s">
        <v>15</v>
      </c>
      <c r="E2993" s="35" t="s">
        <v>27</v>
      </c>
      <c r="F2993" s="36">
        <v>25.119900000000001</v>
      </c>
      <c r="G2993" s="37">
        <v>1168.08</v>
      </c>
      <c r="H2993" s="38">
        <f t="shared" si="92"/>
        <v>1122.1400000000001</v>
      </c>
      <c r="I2993" s="39">
        <f t="shared" si="93"/>
        <v>4.0939633200848223E-2</v>
      </c>
    </row>
    <row r="2994" spans="1:9" x14ac:dyDescent="0.35">
      <c r="A2994" s="33">
        <v>56501</v>
      </c>
      <c r="B2994" s="34"/>
      <c r="C2994" s="34" t="s">
        <v>2166</v>
      </c>
      <c r="D2994" s="35" t="s">
        <v>15</v>
      </c>
      <c r="E2994" s="35" t="s">
        <v>16</v>
      </c>
      <c r="F2994" s="36"/>
      <c r="G2994" s="37">
        <v>82.82</v>
      </c>
      <c r="H2994" s="38">
        <f t="shared" si="92"/>
        <v>70.92</v>
      </c>
      <c r="I2994" s="39">
        <f t="shared" si="93"/>
        <v>0.16779469825155091</v>
      </c>
    </row>
    <row r="2995" spans="1:9" x14ac:dyDescent="0.35">
      <c r="A2995" s="33">
        <v>56515</v>
      </c>
      <c r="B2995" s="34"/>
      <c r="C2995" s="34" t="s">
        <v>2167</v>
      </c>
      <c r="D2995" s="35" t="s">
        <v>15</v>
      </c>
      <c r="E2995" s="35" t="s">
        <v>27</v>
      </c>
      <c r="F2995" s="36">
        <v>17.431699999999999</v>
      </c>
      <c r="G2995" s="37">
        <v>810.57</v>
      </c>
      <c r="H2995" s="38">
        <f t="shared" si="92"/>
        <v>817.15</v>
      </c>
      <c r="I2995" s="39">
        <f t="shared" si="93"/>
        <v>-8.052377164535187E-3</v>
      </c>
    </row>
    <row r="2996" spans="1:9" x14ac:dyDescent="0.35">
      <c r="A2996" s="33">
        <v>56605</v>
      </c>
      <c r="B2996" s="34"/>
      <c r="C2996" s="34" t="s">
        <v>2168</v>
      </c>
      <c r="D2996" s="35" t="s">
        <v>15</v>
      </c>
      <c r="E2996" s="35" t="s">
        <v>16</v>
      </c>
      <c r="F2996" s="36"/>
      <c r="G2996" s="37">
        <v>41.77</v>
      </c>
      <c r="H2996" s="38">
        <f t="shared" si="92"/>
        <v>39.24</v>
      </c>
      <c r="I2996" s="39">
        <f t="shared" si="93"/>
        <v>6.4475025484199824E-2</v>
      </c>
    </row>
    <row r="2997" spans="1:9" x14ac:dyDescent="0.35">
      <c r="A2997" s="33">
        <v>56606</v>
      </c>
      <c r="B2997" s="34"/>
      <c r="C2997" s="34" t="s">
        <v>2168</v>
      </c>
      <c r="D2997" s="35" t="s">
        <v>22</v>
      </c>
      <c r="E2997" s="35" t="s">
        <v>20</v>
      </c>
      <c r="F2997" s="36"/>
      <c r="G2997" s="37"/>
      <c r="H2997" s="38">
        <f t="shared" si="92"/>
        <v>0</v>
      </c>
      <c r="I2997" s="39">
        <f t="shared" si="93"/>
        <v>0</v>
      </c>
    </row>
    <row r="2998" spans="1:9" x14ac:dyDescent="0.35">
      <c r="A2998" s="33">
        <v>56620</v>
      </c>
      <c r="B2998" s="34"/>
      <c r="C2998" s="34" t="s">
        <v>2169</v>
      </c>
      <c r="D2998" s="35" t="s">
        <v>15</v>
      </c>
      <c r="E2998" s="35" t="s">
        <v>27</v>
      </c>
      <c r="F2998" s="36">
        <v>25.119900000000001</v>
      </c>
      <c r="G2998" s="37">
        <v>1168.08</v>
      </c>
      <c r="H2998" s="38">
        <f t="shared" si="92"/>
        <v>1122.1400000000001</v>
      </c>
      <c r="I2998" s="39">
        <f t="shared" si="93"/>
        <v>4.0939633200848223E-2</v>
      </c>
    </row>
    <row r="2999" spans="1:9" x14ac:dyDescent="0.35">
      <c r="A2999" s="33">
        <v>56625</v>
      </c>
      <c r="B2999" s="34"/>
      <c r="C2999" s="34" t="s">
        <v>2170</v>
      </c>
      <c r="D2999" s="35" t="s">
        <v>15</v>
      </c>
      <c r="E2999" s="35" t="s">
        <v>27</v>
      </c>
      <c r="F2999" s="36">
        <v>25.119900000000001</v>
      </c>
      <c r="G2999" s="37">
        <v>1168.08</v>
      </c>
      <c r="H2999" s="38">
        <f t="shared" si="92"/>
        <v>1122.1400000000001</v>
      </c>
      <c r="I2999" s="39">
        <f t="shared" si="93"/>
        <v>4.0939633200848223E-2</v>
      </c>
    </row>
    <row r="3000" spans="1:9" x14ac:dyDescent="0.35">
      <c r="A3000" s="33">
        <v>56700</v>
      </c>
      <c r="B3000" s="34"/>
      <c r="C3000" s="34" t="s">
        <v>2171</v>
      </c>
      <c r="D3000" s="35" t="s">
        <v>15</v>
      </c>
      <c r="E3000" s="35" t="s">
        <v>27</v>
      </c>
      <c r="F3000" s="36">
        <v>25.119900000000001</v>
      </c>
      <c r="G3000" s="37">
        <v>1168.08</v>
      </c>
      <c r="H3000" s="38">
        <f t="shared" si="92"/>
        <v>1122.1400000000001</v>
      </c>
      <c r="I3000" s="39">
        <f t="shared" si="93"/>
        <v>4.0939633200848223E-2</v>
      </c>
    </row>
    <row r="3001" spans="1:9" x14ac:dyDescent="0.35">
      <c r="A3001" s="33">
        <v>56740</v>
      </c>
      <c r="B3001" s="34"/>
      <c r="C3001" s="34" t="s">
        <v>2172</v>
      </c>
      <c r="D3001" s="35" t="s">
        <v>15</v>
      </c>
      <c r="E3001" s="35" t="s">
        <v>27</v>
      </c>
      <c r="F3001" s="36">
        <v>25.119900000000001</v>
      </c>
      <c r="G3001" s="37">
        <v>1168.08</v>
      </c>
      <c r="H3001" s="38">
        <f t="shared" si="92"/>
        <v>1122.1400000000001</v>
      </c>
      <c r="I3001" s="39">
        <f t="shared" si="93"/>
        <v>4.0939633200848223E-2</v>
      </c>
    </row>
    <row r="3002" spans="1:9" x14ac:dyDescent="0.35">
      <c r="A3002" s="33">
        <v>56800</v>
      </c>
      <c r="B3002" s="34"/>
      <c r="C3002" s="34" t="s">
        <v>2173</v>
      </c>
      <c r="D3002" s="35" t="s">
        <v>15</v>
      </c>
      <c r="E3002" s="35" t="s">
        <v>27</v>
      </c>
      <c r="F3002" s="36">
        <v>25.119900000000001</v>
      </c>
      <c r="G3002" s="37">
        <v>1168.08</v>
      </c>
      <c r="H3002" s="38">
        <f t="shared" si="92"/>
        <v>1122.1400000000001</v>
      </c>
      <c r="I3002" s="39">
        <f t="shared" si="93"/>
        <v>4.0939633200848223E-2</v>
      </c>
    </row>
    <row r="3003" spans="1:9" x14ac:dyDescent="0.35">
      <c r="A3003" s="33">
        <v>56805</v>
      </c>
      <c r="B3003" s="34"/>
      <c r="C3003" s="34" t="s">
        <v>2174</v>
      </c>
      <c r="D3003" s="35" t="s">
        <v>15</v>
      </c>
      <c r="E3003" s="35" t="s">
        <v>18</v>
      </c>
      <c r="F3003" s="36">
        <v>25.119900000000001</v>
      </c>
      <c r="G3003" s="37">
        <v>1168.08</v>
      </c>
      <c r="H3003" s="38">
        <f t="shared" si="92"/>
        <v>1122.1400000000001</v>
      </c>
      <c r="I3003" s="39">
        <f t="shared" si="93"/>
        <v>4.0939633200848223E-2</v>
      </c>
    </row>
    <row r="3004" spans="1:9" x14ac:dyDescent="0.35">
      <c r="A3004" s="33">
        <v>56810</v>
      </c>
      <c r="B3004" s="34"/>
      <c r="C3004" s="34" t="s">
        <v>2175</v>
      </c>
      <c r="D3004" s="35" t="s">
        <v>15</v>
      </c>
      <c r="E3004" s="35" t="s">
        <v>27</v>
      </c>
      <c r="F3004" s="36">
        <v>25.119900000000001</v>
      </c>
      <c r="G3004" s="37">
        <v>1168.08</v>
      </c>
      <c r="H3004" s="38">
        <f t="shared" si="92"/>
        <v>1122.1400000000001</v>
      </c>
      <c r="I3004" s="39">
        <f t="shared" si="93"/>
        <v>4.0939633200848223E-2</v>
      </c>
    </row>
    <row r="3005" spans="1:9" x14ac:dyDescent="0.35">
      <c r="A3005" s="33">
        <v>56820</v>
      </c>
      <c r="B3005" s="34"/>
      <c r="C3005" s="34" t="s">
        <v>2176</v>
      </c>
      <c r="D3005" s="35" t="s">
        <v>15</v>
      </c>
      <c r="E3005" s="35" t="s">
        <v>16</v>
      </c>
      <c r="F3005" s="36"/>
      <c r="G3005" s="37">
        <v>55.46</v>
      </c>
      <c r="H3005" s="38">
        <f t="shared" si="92"/>
        <v>52.56</v>
      </c>
      <c r="I3005" s="39">
        <f t="shared" si="93"/>
        <v>5.517503805175035E-2</v>
      </c>
    </row>
    <row r="3006" spans="1:9" x14ac:dyDescent="0.35">
      <c r="A3006" s="33">
        <v>56821</v>
      </c>
      <c r="B3006" s="34"/>
      <c r="C3006" s="34" t="s">
        <v>2177</v>
      </c>
      <c r="D3006" s="35" t="s">
        <v>15</v>
      </c>
      <c r="E3006" s="35" t="s">
        <v>16</v>
      </c>
      <c r="F3006" s="36"/>
      <c r="G3006" s="37">
        <v>71.66</v>
      </c>
      <c r="H3006" s="38">
        <f t="shared" si="92"/>
        <v>66.959999999999994</v>
      </c>
      <c r="I3006" s="39">
        <f t="shared" si="93"/>
        <v>7.0191158900836367E-2</v>
      </c>
    </row>
    <row r="3007" spans="1:9" x14ac:dyDescent="0.35">
      <c r="A3007" s="33">
        <v>57000</v>
      </c>
      <c r="B3007" s="34"/>
      <c r="C3007" s="34" t="s">
        <v>2178</v>
      </c>
      <c r="D3007" s="35" t="s">
        <v>15</v>
      </c>
      <c r="E3007" s="35" t="s">
        <v>27</v>
      </c>
      <c r="F3007" s="36">
        <v>25.119900000000001</v>
      </c>
      <c r="G3007" s="37">
        <v>1168.08</v>
      </c>
      <c r="H3007" s="38">
        <f t="shared" si="92"/>
        <v>1122.1400000000001</v>
      </c>
      <c r="I3007" s="39">
        <f t="shared" si="93"/>
        <v>4.0939633200848223E-2</v>
      </c>
    </row>
    <row r="3008" spans="1:9" x14ac:dyDescent="0.35">
      <c r="A3008" s="33">
        <v>57010</v>
      </c>
      <c r="B3008" s="34"/>
      <c r="C3008" s="34" t="s">
        <v>1743</v>
      </c>
      <c r="D3008" s="35" t="s">
        <v>15</v>
      </c>
      <c r="E3008" s="35" t="s">
        <v>27</v>
      </c>
      <c r="F3008" s="36">
        <v>25.119900000000001</v>
      </c>
      <c r="G3008" s="37">
        <v>1168.08</v>
      </c>
      <c r="H3008" s="38">
        <f t="shared" si="92"/>
        <v>1122.1400000000001</v>
      </c>
      <c r="I3008" s="39">
        <f t="shared" si="93"/>
        <v>4.0939633200848223E-2</v>
      </c>
    </row>
    <row r="3009" spans="1:9" x14ac:dyDescent="0.35">
      <c r="A3009" s="33">
        <v>57020</v>
      </c>
      <c r="B3009" s="34"/>
      <c r="C3009" s="34" t="s">
        <v>2179</v>
      </c>
      <c r="D3009" s="35" t="s">
        <v>15</v>
      </c>
      <c r="E3009" s="35" t="s">
        <v>27</v>
      </c>
      <c r="F3009" s="36">
        <v>25.119900000000001</v>
      </c>
      <c r="G3009" s="37">
        <v>1168.08</v>
      </c>
      <c r="H3009" s="38">
        <f t="shared" si="92"/>
        <v>1122.1400000000001</v>
      </c>
      <c r="I3009" s="39">
        <f t="shared" si="93"/>
        <v>4.0939633200848223E-2</v>
      </c>
    </row>
    <row r="3010" spans="1:9" x14ac:dyDescent="0.35">
      <c r="A3010" s="33">
        <v>57022</v>
      </c>
      <c r="B3010" s="34"/>
      <c r="C3010" s="34" t="s">
        <v>2180</v>
      </c>
      <c r="D3010" s="35" t="s">
        <v>15</v>
      </c>
      <c r="E3010" s="35" t="s">
        <v>298</v>
      </c>
      <c r="F3010" s="36">
        <v>11.8651</v>
      </c>
      <c r="G3010" s="37">
        <v>551.73</v>
      </c>
      <c r="H3010" s="38">
        <f t="shared" si="92"/>
        <v>542.96</v>
      </c>
      <c r="I3010" s="39">
        <f t="shared" si="93"/>
        <v>1.6152202740533337E-2</v>
      </c>
    </row>
    <row r="3011" spans="1:9" x14ac:dyDescent="0.35">
      <c r="A3011" s="33">
        <v>57023</v>
      </c>
      <c r="B3011" s="34"/>
      <c r="C3011" s="34" t="s">
        <v>2181</v>
      </c>
      <c r="D3011" s="35" t="s">
        <v>15</v>
      </c>
      <c r="E3011" s="35" t="s">
        <v>27</v>
      </c>
      <c r="F3011" s="36">
        <v>23.389900000000001</v>
      </c>
      <c r="G3011" s="37">
        <v>1087.6300000000001</v>
      </c>
      <c r="H3011" s="38">
        <f t="shared" si="92"/>
        <v>1062.93</v>
      </c>
      <c r="I3011" s="39">
        <f t="shared" si="93"/>
        <v>2.3237654408098413E-2</v>
      </c>
    </row>
    <row r="3012" spans="1:9" x14ac:dyDescent="0.35">
      <c r="A3012" s="33">
        <v>57061</v>
      </c>
      <c r="B3012" s="34"/>
      <c r="C3012" s="34" t="s">
        <v>2182</v>
      </c>
      <c r="D3012" s="35" t="s">
        <v>15</v>
      </c>
      <c r="E3012" s="35" t="s">
        <v>16</v>
      </c>
      <c r="F3012" s="36"/>
      <c r="G3012" s="37">
        <v>73.459999999999994</v>
      </c>
      <c r="H3012" s="38">
        <f t="shared" si="92"/>
        <v>63.72</v>
      </c>
      <c r="I3012" s="39">
        <f t="shared" si="93"/>
        <v>0.15285624607658499</v>
      </c>
    </row>
    <row r="3013" spans="1:9" x14ac:dyDescent="0.35">
      <c r="A3013" s="33">
        <v>57065</v>
      </c>
      <c r="B3013" s="34"/>
      <c r="C3013" s="34" t="s">
        <v>2183</v>
      </c>
      <c r="D3013" s="35" t="s">
        <v>15</v>
      </c>
      <c r="E3013" s="35" t="s">
        <v>27</v>
      </c>
      <c r="F3013" s="36">
        <v>25.119900000000001</v>
      </c>
      <c r="G3013" s="37">
        <v>1168.08</v>
      </c>
      <c r="H3013" s="38">
        <f t="shared" si="92"/>
        <v>1122.1400000000001</v>
      </c>
      <c r="I3013" s="39">
        <f t="shared" si="93"/>
        <v>4.0939633200848223E-2</v>
      </c>
    </row>
    <row r="3014" spans="1:9" x14ac:dyDescent="0.35">
      <c r="A3014" s="33">
        <v>57100</v>
      </c>
      <c r="B3014" s="34"/>
      <c r="C3014" s="34" t="s">
        <v>2184</v>
      </c>
      <c r="D3014" s="35" t="s">
        <v>15</v>
      </c>
      <c r="E3014" s="35" t="s">
        <v>16</v>
      </c>
      <c r="F3014" s="36"/>
      <c r="G3014" s="37">
        <v>43.93</v>
      </c>
      <c r="H3014" s="38">
        <f t="shared" si="92"/>
        <v>41.4</v>
      </c>
      <c r="I3014" s="39">
        <f t="shared" si="93"/>
        <v>6.1111111111111144E-2</v>
      </c>
    </row>
    <row r="3015" spans="1:9" x14ac:dyDescent="0.35">
      <c r="A3015" s="33">
        <v>57105</v>
      </c>
      <c r="B3015" s="34"/>
      <c r="C3015" s="34" t="s">
        <v>2184</v>
      </c>
      <c r="D3015" s="35" t="s">
        <v>15</v>
      </c>
      <c r="E3015" s="35" t="s">
        <v>27</v>
      </c>
      <c r="F3015" s="36">
        <v>25.119900000000001</v>
      </c>
      <c r="G3015" s="37">
        <v>1168.08</v>
      </c>
      <c r="H3015" s="38">
        <f t="shared" si="92"/>
        <v>1122.1400000000001</v>
      </c>
      <c r="I3015" s="39">
        <f t="shared" si="93"/>
        <v>4.0939633200848223E-2</v>
      </c>
    </row>
    <row r="3016" spans="1:9" x14ac:dyDescent="0.35">
      <c r="A3016" s="33">
        <v>57120</v>
      </c>
      <c r="B3016" s="34"/>
      <c r="C3016" s="34" t="s">
        <v>2185</v>
      </c>
      <c r="D3016" s="35" t="s">
        <v>15</v>
      </c>
      <c r="E3016" s="35" t="s">
        <v>18</v>
      </c>
      <c r="F3016" s="36">
        <v>40.111600000000003</v>
      </c>
      <c r="G3016" s="37">
        <v>1865.19</v>
      </c>
      <c r="H3016" s="38">
        <f t="shared" si="92"/>
        <v>1839.48</v>
      </c>
      <c r="I3016" s="39">
        <f t="shared" si="93"/>
        <v>1.3976776045404156E-2</v>
      </c>
    </row>
    <row r="3017" spans="1:9" x14ac:dyDescent="0.35">
      <c r="A3017" s="33">
        <v>57130</v>
      </c>
      <c r="B3017" s="34"/>
      <c r="C3017" s="34" t="s">
        <v>2186</v>
      </c>
      <c r="D3017" s="35" t="s">
        <v>15</v>
      </c>
      <c r="E3017" s="35" t="s">
        <v>27</v>
      </c>
      <c r="F3017" s="36">
        <v>25.119900000000001</v>
      </c>
      <c r="G3017" s="37">
        <v>1168.08</v>
      </c>
      <c r="H3017" s="38">
        <f t="shared" si="92"/>
        <v>1122.1400000000001</v>
      </c>
      <c r="I3017" s="39">
        <f t="shared" si="93"/>
        <v>4.0939633200848223E-2</v>
      </c>
    </row>
    <row r="3018" spans="1:9" x14ac:dyDescent="0.35">
      <c r="A3018" s="33">
        <v>57135</v>
      </c>
      <c r="B3018" s="34"/>
      <c r="C3018" s="34" t="s">
        <v>2186</v>
      </c>
      <c r="D3018" s="35" t="s">
        <v>15</v>
      </c>
      <c r="E3018" s="35" t="s">
        <v>27</v>
      </c>
      <c r="F3018" s="36">
        <v>25.119900000000001</v>
      </c>
      <c r="G3018" s="37">
        <v>1168.08</v>
      </c>
      <c r="H3018" s="38">
        <f t="shared" si="92"/>
        <v>1122.1400000000001</v>
      </c>
      <c r="I3018" s="39">
        <f t="shared" si="93"/>
        <v>4.0939633200848223E-2</v>
      </c>
    </row>
    <row r="3019" spans="1:9" x14ac:dyDescent="0.35">
      <c r="A3019" s="33">
        <v>57150</v>
      </c>
      <c r="B3019" s="34"/>
      <c r="C3019" s="34" t="s">
        <v>2187</v>
      </c>
      <c r="D3019" s="35" t="s">
        <v>22</v>
      </c>
      <c r="E3019" s="35" t="s">
        <v>20</v>
      </c>
      <c r="F3019" s="36"/>
      <c r="G3019" s="37"/>
      <c r="H3019" s="38">
        <f t="shared" si="92"/>
        <v>0</v>
      </c>
      <c r="I3019" s="39">
        <f t="shared" si="93"/>
        <v>0</v>
      </c>
    </row>
    <row r="3020" spans="1:9" x14ac:dyDescent="0.35">
      <c r="A3020" s="33">
        <v>57155</v>
      </c>
      <c r="B3020" s="34"/>
      <c r="C3020" s="34" t="s">
        <v>2188</v>
      </c>
      <c r="D3020" s="35" t="s">
        <v>15</v>
      </c>
      <c r="E3020" s="35" t="s">
        <v>27</v>
      </c>
      <c r="F3020" s="36">
        <v>25.119900000000001</v>
      </c>
      <c r="G3020" s="37">
        <v>1168.08</v>
      </c>
      <c r="H3020" s="38">
        <f t="shared" ref="H3020:H3083" si="94">IF(ISERROR(VLOOKUP(A3020,Rates2018,8,FALSE)),0,VLOOKUP(A3020,Rates2018,8,FALSE))</f>
        <v>1122.1400000000001</v>
      </c>
      <c r="I3020" s="39">
        <f t="shared" si="93"/>
        <v>4.0939633200848223E-2</v>
      </c>
    </row>
    <row r="3021" spans="1:9" x14ac:dyDescent="0.35">
      <c r="A3021" s="33">
        <v>57156</v>
      </c>
      <c r="B3021" s="34"/>
      <c r="C3021" s="34" t="s">
        <v>2189</v>
      </c>
      <c r="D3021" s="35" t="s">
        <v>15</v>
      </c>
      <c r="E3021" s="35" t="s">
        <v>18</v>
      </c>
      <c r="F3021" s="36">
        <v>3.0337000000000001</v>
      </c>
      <c r="G3021" s="37">
        <v>141.07</v>
      </c>
      <c r="H3021" s="38">
        <f t="shared" si="94"/>
        <v>139.81</v>
      </c>
      <c r="I3021" s="39">
        <f t="shared" ref="I3021:I3084" si="95">IFERROR((G3021-H3021)/H3021,0)</f>
        <v>9.0122308847721249E-3</v>
      </c>
    </row>
    <row r="3022" spans="1:9" x14ac:dyDescent="0.35">
      <c r="A3022" s="33">
        <v>57160</v>
      </c>
      <c r="B3022" s="34"/>
      <c r="C3022" s="34" t="s">
        <v>2190</v>
      </c>
      <c r="D3022" s="35" t="s">
        <v>15</v>
      </c>
      <c r="E3022" s="35" t="s">
        <v>16</v>
      </c>
      <c r="F3022" s="36"/>
      <c r="G3022" s="37">
        <v>28.45</v>
      </c>
      <c r="H3022" s="38">
        <f t="shared" si="94"/>
        <v>41.76</v>
      </c>
      <c r="I3022" s="39">
        <f t="shared" si="95"/>
        <v>-0.31872605363984674</v>
      </c>
    </row>
    <row r="3023" spans="1:9" x14ac:dyDescent="0.35">
      <c r="A3023" s="33">
        <v>57170</v>
      </c>
      <c r="B3023" s="34"/>
      <c r="C3023" s="34" t="s">
        <v>2191</v>
      </c>
      <c r="D3023" s="35" t="s">
        <v>15</v>
      </c>
      <c r="E3023" s="35" t="s">
        <v>16</v>
      </c>
      <c r="F3023" s="36"/>
      <c r="G3023" s="37">
        <v>29.53</v>
      </c>
      <c r="H3023" s="38">
        <f t="shared" si="94"/>
        <v>24.84</v>
      </c>
      <c r="I3023" s="39">
        <f t="shared" si="95"/>
        <v>0.18880837359098235</v>
      </c>
    </row>
    <row r="3024" spans="1:9" x14ac:dyDescent="0.35">
      <c r="A3024" s="33">
        <v>57180</v>
      </c>
      <c r="B3024" s="34"/>
      <c r="C3024" s="34" t="s">
        <v>2192</v>
      </c>
      <c r="D3024" s="35" t="s">
        <v>15</v>
      </c>
      <c r="E3024" s="35" t="s">
        <v>27</v>
      </c>
      <c r="F3024" s="36">
        <v>1.8320000000000001</v>
      </c>
      <c r="G3024" s="37">
        <v>85.19</v>
      </c>
      <c r="H3024" s="38">
        <f t="shared" si="94"/>
        <v>83.73</v>
      </c>
      <c r="I3024" s="39">
        <f t="shared" si="95"/>
        <v>1.7436999880568418E-2</v>
      </c>
    </row>
    <row r="3025" spans="1:9" x14ac:dyDescent="0.35">
      <c r="A3025" s="33">
        <v>57200</v>
      </c>
      <c r="B3025" s="34"/>
      <c r="C3025" s="34" t="s">
        <v>2173</v>
      </c>
      <c r="D3025" s="35" t="s">
        <v>15</v>
      </c>
      <c r="E3025" s="35" t="s">
        <v>27</v>
      </c>
      <c r="F3025" s="36">
        <v>25.119900000000001</v>
      </c>
      <c r="G3025" s="37">
        <v>1168.08</v>
      </c>
      <c r="H3025" s="38">
        <f t="shared" si="94"/>
        <v>1122.1400000000001</v>
      </c>
      <c r="I3025" s="39">
        <f t="shared" si="95"/>
        <v>4.0939633200848223E-2</v>
      </c>
    </row>
    <row r="3026" spans="1:9" x14ac:dyDescent="0.35">
      <c r="A3026" s="33">
        <v>57210</v>
      </c>
      <c r="B3026" s="34"/>
      <c r="C3026" s="34" t="s">
        <v>2193</v>
      </c>
      <c r="D3026" s="35" t="s">
        <v>15</v>
      </c>
      <c r="E3026" s="35" t="s">
        <v>27</v>
      </c>
      <c r="F3026" s="36">
        <v>25.119900000000001</v>
      </c>
      <c r="G3026" s="37">
        <v>1168.08</v>
      </c>
      <c r="H3026" s="38">
        <f t="shared" si="94"/>
        <v>1122.1400000000001</v>
      </c>
      <c r="I3026" s="39">
        <f t="shared" si="95"/>
        <v>4.0939633200848223E-2</v>
      </c>
    </row>
    <row r="3027" spans="1:9" x14ac:dyDescent="0.35">
      <c r="A3027" s="33">
        <v>57220</v>
      </c>
      <c r="B3027" s="34"/>
      <c r="C3027" s="34" t="s">
        <v>2070</v>
      </c>
      <c r="D3027" s="35" t="s">
        <v>15</v>
      </c>
      <c r="E3027" s="35" t="s">
        <v>27</v>
      </c>
      <c r="F3027" s="36">
        <v>40.111600000000003</v>
      </c>
      <c r="G3027" s="37">
        <v>1865.19</v>
      </c>
      <c r="H3027" s="38">
        <f t="shared" si="94"/>
        <v>1839.48</v>
      </c>
      <c r="I3027" s="39">
        <f t="shared" si="95"/>
        <v>1.3976776045404156E-2</v>
      </c>
    </row>
    <row r="3028" spans="1:9" x14ac:dyDescent="0.35">
      <c r="A3028" s="33">
        <v>57230</v>
      </c>
      <c r="B3028" s="34"/>
      <c r="C3028" s="34" t="s">
        <v>2194</v>
      </c>
      <c r="D3028" s="35" t="s">
        <v>15</v>
      </c>
      <c r="E3028" s="35" t="s">
        <v>27</v>
      </c>
      <c r="F3028" s="36">
        <v>25.119900000000001</v>
      </c>
      <c r="G3028" s="37">
        <v>1168.08</v>
      </c>
      <c r="H3028" s="38">
        <f t="shared" si="94"/>
        <v>1122.1400000000001</v>
      </c>
      <c r="I3028" s="39">
        <f t="shared" si="95"/>
        <v>4.0939633200848223E-2</v>
      </c>
    </row>
    <row r="3029" spans="1:9" x14ac:dyDescent="0.35">
      <c r="A3029" s="33">
        <v>57240</v>
      </c>
      <c r="B3029" s="34"/>
      <c r="C3029" s="34" t="s">
        <v>2195</v>
      </c>
      <c r="D3029" s="35" t="s">
        <v>15</v>
      </c>
      <c r="E3029" s="35" t="s">
        <v>27</v>
      </c>
      <c r="F3029" s="36">
        <v>40.111600000000003</v>
      </c>
      <c r="G3029" s="37">
        <v>1865.19</v>
      </c>
      <c r="H3029" s="38">
        <f t="shared" si="94"/>
        <v>1839.48</v>
      </c>
      <c r="I3029" s="39">
        <f t="shared" si="95"/>
        <v>1.3976776045404156E-2</v>
      </c>
    </row>
    <row r="3030" spans="1:9" x14ac:dyDescent="0.35">
      <c r="A3030" s="33">
        <v>57250</v>
      </c>
      <c r="B3030" s="34"/>
      <c r="C3030" s="34" t="s">
        <v>2196</v>
      </c>
      <c r="D3030" s="35" t="s">
        <v>15</v>
      </c>
      <c r="E3030" s="35" t="s">
        <v>27</v>
      </c>
      <c r="F3030" s="36">
        <v>40.111600000000003</v>
      </c>
      <c r="G3030" s="37">
        <v>1865.19</v>
      </c>
      <c r="H3030" s="38">
        <f t="shared" si="94"/>
        <v>1839.48</v>
      </c>
      <c r="I3030" s="39">
        <f t="shared" si="95"/>
        <v>1.3976776045404156E-2</v>
      </c>
    </row>
    <row r="3031" spans="1:9" x14ac:dyDescent="0.35">
      <c r="A3031" s="33">
        <v>57260</v>
      </c>
      <c r="B3031" s="34"/>
      <c r="C3031" s="34" t="s">
        <v>2197</v>
      </c>
      <c r="D3031" s="35" t="s">
        <v>15</v>
      </c>
      <c r="E3031" s="35" t="s">
        <v>27</v>
      </c>
      <c r="F3031" s="36">
        <v>40.111600000000003</v>
      </c>
      <c r="G3031" s="37">
        <v>1865.19</v>
      </c>
      <c r="H3031" s="38">
        <f t="shared" si="94"/>
        <v>1839.48</v>
      </c>
      <c r="I3031" s="39">
        <f t="shared" si="95"/>
        <v>1.3976776045404156E-2</v>
      </c>
    </row>
    <row r="3032" spans="1:9" x14ac:dyDescent="0.35">
      <c r="A3032" s="33">
        <v>57265</v>
      </c>
      <c r="B3032" s="34"/>
      <c r="C3032" s="34" t="s">
        <v>2198</v>
      </c>
      <c r="D3032" s="35" t="s">
        <v>15</v>
      </c>
      <c r="E3032" s="35" t="s">
        <v>27</v>
      </c>
      <c r="F3032" s="36">
        <v>40.111600000000003</v>
      </c>
      <c r="G3032" s="37">
        <v>1865.19</v>
      </c>
      <c r="H3032" s="38">
        <f t="shared" si="94"/>
        <v>1839.48</v>
      </c>
      <c r="I3032" s="39">
        <f t="shared" si="95"/>
        <v>1.3976776045404156E-2</v>
      </c>
    </row>
    <row r="3033" spans="1:9" x14ac:dyDescent="0.35">
      <c r="A3033" s="33">
        <v>57267</v>
      </c>
      <c r="B3033" s="34"/>
      <c r="C3033" s="34" t="s">
        <v>2199</v>
      </c>
      <c r="D3033" s="35" t="s">
        <v>22</v>
      </c>
      <c r="E3033" s="35" t="s">
        <v>20</v>
      </c>
      <c r="F3033" s="36"/>
      <c r="G3033" s="37"/>
      <c r="H3033" s="38">
        <f t="shared" si="94"/>
        <v>0</v>
      </c>
      <c r="I3033" s="39">
        <f t="shared" si="95"/>
        <v>0</v>
      </c>
    </row>
    <row r="3034" spans="1:9" x14ac:dyDescent="0.35">
      <c r="A3034" s="33">
        <v>57268</v>
      </c>
      <c r="B3034" s="34"/>
      <c r="C3034" s="34" t="s">
        <v>2200</v>
      </c>
      <c r="D3034" s="35" t="s">
        <v>15</v>
      </c>
      <c r="E3034" s="35" t="s">
        <v>27</v>
      </c>
      <c r="F3034" s="36">
        <v>25.119900000000001</v>
      </c>
      <c r="G3034" s="37">
        <v>1168.08</v>
      </c>
      <c r="H3034" s="38">
        <f t="shared" si="94"/>
        <v>1122.1400000000001</v>
      </c>
      <c r="I3034" s="39">
        <f t="shared" si="95"/>
        <v>4.0939633200848223E-2</v>
      </c>
    </row>
    <row r="3035" spans="1:9" x14ac:dyDescent="0.35">
      <c r="A3035" s="33">
        <v>57287</v>
      </c>
      <c r="B3035" s="34"/>
      <c r="C3035" s="34" t="s">
        <v>2201</v>
      </c>
      <c r="D3035" s="35" t="s">
        <v>22</v>
      </c>
      <c r="E3035" s="35" t="s">
        <v>18</v>
      </c>
      <c r="F3035" s="36">
        <v>25.119900000000001</v>
      </c>
      <c r="G3035" s="37">
        <v>1168.08</v>
      </c>
      <c r="H3035" s="38">
        <f t="shared" si="94"/>
        <v>1122.1400000000001</v>
      </c>
      <c r="I3035" s="39">
        <f t="shared" si="95"/>
        <v>4.0939633200848223E-2</v>
      </c>
    </row>
    <row r="3036" spans="1:9" x14ac:dyDescent="0.35">
      <c r="A3036" s="33">
        <v>57288</v>
      </c>
      <c r="B3036" s="34"/>
      <c r="C3036" s="34" t="s">
        <v>2202</v>
      </c>
      <c r="D3036" s="35" t="s">
        <v>15</v>
      </c>
      <c r="E3036" s="35" t="s">
        <v>114</v>
      </c>
      <c r="F3036" s="36">
        <v>53.644300000000001</v>
      </c>
      <c r="G3036" s="37">
        <v>2494.46</v>
      </c>
      <c r="H3036" s="38">
        <f t="shared" si="94"/>
        <v>1839.48</v>
      </c>
      <c r="I3036" s="39">
        <f t="shared" si="95"/>
        <v>0.35606801922282383</v>
      </c>
    </row>
    <row r="3037" spans="1:9" x14ac:dyDescent="0.35">
      <c r="A3037" s="33">
        <v>57289</v>
      </c>
      <c r="B3037" s="34"/>
      <c r="C3037" s="34" t="s">
        <v>2203</v>
      </c>
      <c r="D3037" s="35" t="s">
        <v>15</v>
      </c>
      <c r="E3037" s="35" t="s">
        <v>27</v>
      </c>
      <c r="F3037" s="36">
        <v>53.0732</v>
      </c>
      <c r="G3037" s="37">
        <v>2467.9</v>
      </c>
      <c r="H3037" s="38">
        <f t="shared" si="94"/>
        <v>2577.25</v>
      </c>
      <c r="I3037" s="39">
        <f t="shared" si="95"/>
        <v>-4.2428945581530667E-2</v>
      </c>
    </row>
    <row r="3038" spans="1:9" x14ac:dyDescent="0.35">
      <c r="A3038" s="33">
        <v>57291</v>
      </c>
      <c r="B3038" s="34"/>
      <c r="C3038" s="34" t="s">
        <v>2204</v>
      </c>
      <c r="D3038" s="35" t="s">
        <v>15</v>
      </c>
      <c r="E3038" s="35" t="s">
        <v>27</v>
      </c>
      <c r="F3038" s="36">
        <v>25.119900000000001</v>
      </c>
      <c r="G3038" s="37">
        <v>1168.08</v>
      </c>
      <c r="H3038" s="38">
        <f t="shared" si="94"/>
        <v>1122.1400000000001</v>
      </c>
      <c r="I3038" s="39">
        <f t="shared" si="95"/>
        <v>4.0939633200848223E-2</v>
      </c>
    </row>
    <row r="3039" spans="1:9" x14ac:dyDescent="0.35">
      <c r="A3039" s="33">
        <v>57295</v>
      </c>
      <c r="B3039" s="34"/>
      <c r="C3039" s="34" t="s">
        <v>2205</v>
      </c>
      <c r="D3039" s="35" t="s">
        <v>15</v>
      </c>
      <c r="E3039" s="35" t="s">
        <v>18</v>
      </c>
      <c r="F3039" s="36">
        <v>25.119900000000001</v>
      </c>
      <c r="G3039" s="37">
        <v>1168.08</v>
      </c>
      <c r="H3039" s="38">
        <f t="shared" si="94"/>
        <v>1122.1400000000001</v>
      </c>
      <c r="I3039" s="39">
        <f t="shared" si="95"/>
        <v>4.0939633200848223E-2</v>
      </c>
    </row>
    <row r="3040" spans="1:9" x14ac:dyDescent="0.35">
      <c r="A3040" s="33">
        <v>57300</v>
      </c>
      <c r="B3040" s="34"/>
      <c r="C3040" s="34" t="s">
        <v>2206</v>
      </c>
      <c r="D3040" s="35" t="s">
        <v>15</v>
      </c>
      <c r="E3040" s="35" t="s">
        <v>27</v>
      </c>
      <c r="F3040" s="36">
        <v>25.119900000000001</v>
      </c>
      <c r="G3040" s="37">
        <v>1168.08</v>
      </c>
      <c r="H3040" s="38">
        <f t="shared" si="94"/>
        <v>1122.1400000000001</v>
      </c>
      <c r="I3040" s="39">
        <f t="shared" si="95"/>
        <v>4.0939633200848223E-2</v>
      </c>
    </row>
    <row r="3041" spans="1:9" x14ac:dyDescent="0.35">
      <c r="A3041" s="33">
        <v>57310</v>
      </c>
      <c r="B3041" s="34"/>
      <c r="C3041" s="34" t="s">
        <v>2207</v>
      </c>
      <c r="D3041" s="35" t="s">
        <v>15</v>
      </c>
      <c r="E3041" s="35" t="s">
        <v>18</v>
      </c>
      <c r="F3041" s="36">
        <v>53.0732</v>
      </c>
      <c r="G3041" s="37">
        <v>2467.9</v>
      </c>
      <c r="H3041" s="38">
        <f t="shared" si="94"/>
        <v>2577.25</v>
      </c>
      <c r="I3041" s="39">
        <f t="shared" si="95"/>
        <v>-4.2428945581530667E-2</v>
      </c>
    </row>
    <row r="3042" spans="1:9" x14ac:dyDescent="0.35">
      <c r="A3042" s="33">
        <v>57320</v>
      </c>
      <c r="B3042" s="34"/>
      <c r="C3042" s="34" t="s">
        <v>2208</v>
      </c>
      <c r="D3042" s="35" t="s">
        <v>15</v>
      </c>
      <c r="E3042" s="35" t="s">
        <v>18</v>
      </c>
      <c r="F3042" s="36">
        <v>40.111600000000003</v>
      </c>
      <c r="G3042" s="37">
        <v>1865.19</v>
      </c>
      <c r="H3042" s="38">
        <f t="shared" si="94"/>
        <v>1839.48</v>
      </c>
      <c r="I3042" s="39">
        <f t="shared" si="95"/>
        <v>1.3976776045404156E-2</v>
      </c>
    </row>
    <row r="3043" spans="1:9" x14ac:dyDescent="0.35">
      <c r="A3043" s="33">
        <v>57400</v>
      </c>
      <c r="B3043" s="34"/>
      <c r="C3043" s="34" t="s">
        <v>2209</v>
      </c>
      <c r="D3043" s="35" t="s">
        <v>15</v>
      </c>
      <c r="E3043" s="35" t="s">
        <v>27</v>
      </c>
      <c r="F3043" s="36">
        <v>25.119900000000001</v>
      </c>
      <c r="G3043" s="37">
        <v>1168.08</v>
      </c>
      <c r="H3043" s="38">
        <f t="shared" si="94"/>
        <v>1122.1400000000001</v>
      </c>
      <c r="I3043" s="39">
        <f t="shared" si="95"/>
        <v>4.0939633200848223E-2</v>
      </c>
    </row>
    <row r="3044" spans="1:9" x14ac:dyDescent="0.35">
      <c r="A3044" s="33">
        <v>57410</v>
      </c>
      <c r="B3044" s="34"/>
      <c r="C3044" s="34" t="s">
        <v>2210</v>
      </c>
      <c r="D3044" s="35" t="s">
        <v>15</v>
      </c>
      <c r="E3044" s="35" t="s">
        <v>27</v>
      </c>
      <c r="F3044" s="36">
        <v>25.119900000000001</v>
      </c>
      <c r="G3044" s="37">
        <v>1168.08</v>
      </c>
      <c r="H3044" s="38">
        <f t="shared" si="94"/>
        <v>1122.1400000000001</v>
      </c>
      <c r="I3044" s="39">
        <f t="shared" si="95"/>
        <v>4.0939633200848223E-2</v>
      </c>
    </row>
    <row r="3045" spans="1:9" x14ac:dyDescent="0.35">
      <c r="A3045" s="33">
        <v>57415</v>
      </c>
      <c r="B3045" s="34"/>
      <c r="C3045" s="34" t="s">
        <v>2211</v>
      </c>
      <c r="D3045" s="35" t="s">
        <v>15</v>
      </c>
      <c r="E3045" s="35" t="s">
        <v>27</v>
      </c>
      <c r="F3045" s="36">
        <v>25.119900000000001</v>
      </c>
      <c r="G3045" s="37">
        <v>1168.08</v>
      </c>
      <c r="H3045" s="38">
        <f t="shared" si="94"/>
        <v>1122.1400000000001</v>
      </c>
      <c r="I3045" s="39">
        <f t="shared" si="95"/>
        <v>4.0939633200848223E-2</v>
      </c>
    </row>
    <row r="3046" spans="1:9" x14ac:dyDescent="0.35">
      <c r="A3046" s="33">
        <v>57420</v>
      </c>
      <c r="B3046" s="34"/>
      <c r="C3046" s="34" t="s">
        <v>2212</v>
      </c>
      <c r="D3046" s="35" t="s">
        <v>15</v>
      </c>
      <c r="E3046" s="35" t="s">
        <v>16</v>
      </c>
      <c r="F3046" s="36"/>
      <c r="G3046" s="37">
        <v>56.9</v>
      </c>
      <c r="H3046" s="38">
        <f t="shared" si="94"/>
        <v>54</v>
      </c>
      <c r="I3046" s="39">
        <f t="shared" si="95"/>
        <v>5.3703703703703677E-2</v>
      </c>
    </row>
    <row r="3047" spans="1:9" x14ac:dyDescent="0.35">
      <c r="A3047" s="33">
        <v>57421</v>
      </c>
      <c r="B3047" s="34"/>
      <c r="C3047" s="34" t="s">
        <v>2213</v>
      </c>
      <c r="D3047" s="35" t="s">
        <v>15</v>
      </c>
      <c r="E3047" s="35" t="s">
        <v>16</v>
      </c>
      <c r="F3047" s="36"/>
      <c r="G3047" s="37">
        <v>75.260000000000005</v>
      </c>
      <c r="H3047" s="38">
        <f t="shared" si="94"/>
        <v>70.2</v>
      </c>
      <c r="I3047" s="39">
        <f t="shared" si="95"/>
        <v>7.2079772079772106E-2</v>
      </c>
    </row>
    <row r="3048" spans="1:9" x14ac:dyDescent="0.35">
      <c r="A3048" s="33">
        <v>57426</v>
      </c>
      <c r="B3048" s="34"/>
      <c r="C3048" s="34" t="s">
        <v>2214</v>
      </c>
      <c r="D3048" s="35" t="s">
        <v>15</v>
      </c>
      <c r="E3048" s="35" t="s">
        <v>18</v>
      </c>
      <c r="F3048" s="36">
        <v>53.0732</v>
      </c>
      <c r="G3048" s="37">
        <v>2467.9</v>
      </c>
      <c r="H3048" s="38">
        <f t="shared" si="94"/>
        <v>2577.25</v>
      </c>
      <c r="I3048" s="39">
        <f t="shared" si="95"/>
        <v>-4.2428945581530667E-2</v>
      </c>
    </row>
    <row r="3049" spans="1:9" x14ac:dyDescent="0.35">
      <c r="A3049" s="33">
        <v>57452</v>
      </c>
      <c r="B3049" s="34"/>
      <c r="C3049" s="34" t="s">
        <v>2215</v>
      </c>
      <c r="D3049" s="35" t="s">
        <v>15</v>
      </c>
      <c r="E3049" s="35" t="s">
        <v>16</v>
      </c>
      <c r="F3049" s="36"/>
      <c r="G3049" s="37">
        <v>55.1</v>
      </c>
      <c r="H3049" s="38">
        <f t="shared" si="94"/>
        <v>50.04</v>
      </c>
      <c r="I3049" s="39">
        <f t="shared" si="95"/>
        <v>0.10111910471622707</v>
      </c>
    </row>
    <row r="3050" spans="1:9" x14ac:dyDescent="0.35">
      <c r="A3050" s="33">
        <v>57454</v>
      </c>
      <c r="B3050" s="34"/>
      <c r="C3050" s="34" t="s">
        <v>2216</v>
      </c>
      <c r="D3050" s="35" t="s">
        <v>15</v>
      </c>
      <c r="E3050" s="35" t="s">
        <v>16</v>
      </c>
      <c r="F3050" s="36"/>
      <c r="G3050" s="37">
        <v>65.900000000000006</v>
      </c>
      <c r="H3050" s="38">
        <f t="shared" si="94"/>
        <v>61.56</v>
      </c>
      <c r="I3050" s="39">
        <f t="shared" si="95"/>
        <v>7.050032488628985E-2</v>
      </c>
    </row>
    <row r="3051" spans="1:9" x14ac:dyDescent="0.35">
      <c r="A3051" s="33">
        <v>57455</v>
      </c>
      <c r="B3051" s="34"/>
      <c r="C3051" s="34" t="s">
        <v>2217</v>
      </c>
      <c r="D3051" s="35" t="s">
        <v>15</v>
      </c>
      <c r="E3051" s="35" t="s">
        <v>16</v>
      </c>
      <c r="F3051" s="36"/>
      <c r="G3051" s="37">
        <v>70.22</v>
      </c>
      <c r="H3051" s="38">
        <f t="shared" si="94"/>
        <v>64.8</v>
      </c>
      <c r="I3051" s="39">
        <f t="shared" si="95"/>
        <v>8.3641975308642008E-2</v>
      </c>
    </row>
    <row r="3052" spans="1:9" x14ac:dyDescent="0.35">
      <c r="A3052" s="33">
        <v>57456</v>
      </c>
      <c r="B3052" s="34"/>
      <c r="C3052" s="34" t="s">
        <v>2218</v>
      </c>
      <c r="D3052" s="35" t="s">
        <v>15</v>
      </c>
      <c r="E3052" s="35" t="s">
        <v>16</v>
      </c>
      <c r="F3052" s="36"/>
      <c r="G3052" s="37">
        <v>66.98</v>
      </c>
      <c r="H3052" s="38">
        <f t="shared" si="94"/>
        <v>62.28</v>
      </c>
      <c r="I3052" s="39">
        <f t="shared" si="95"/>
        <v>7.5465639049454122E-2</v>
      </c>
    </row>
    <row r="3053" spans="1:9" x14ac:dyDescent="0.35">
      <c r="A3053" s="33">
        <v>57460</v>
      </c>
      <c r="B3053" s="34"/>
      <c r="C3053" s="34" t="s">
        <v>2219</v>
      </c>
      <c r="D3053" s="35" t="s">
        <v>15</v>
      </c>
      <c r="E3053" s="35" t="s">
        <v>16</v>
      </c>
      <c r="F3053" s="36"/>
      <c r="G3053" s="37">
        <v>181.49</v>
      </c>
      <c r="H3053" s="38">
        <f t="shared" si="94"/>
        <v>172.8</v>
      </c>
      <c r="I3053" s="39">
        <f t="shared" si="95"/>
        <v>5.0289351851851835E-2</v>
      </c>
    </row>
    <row r="3054" spans="1:9" x14ac:dyDescent="0.35">
      <c r="A3054" s="33">
        <v>57461</v>
      </c>
      <c r="B3054" s="34"/>
      <c r="C3054" s="34" t="s">
        <v>2220</v>
      </c>
      <c r="D3054" s="35" t="s">
        <v>15</v>
      </c>
      <c r="E3054" s="35" t="s">
        <v>16</v>
      </c>
      <c r="F3054" s="36"/>
      <c r="G3054" s="37">
        <v>194.09</v>
      </c>
      <c r="H3054" s="38">
        <f t="shared" si="94"/>
        <v>185.76</v>
      </c>
      <c r="I3054" s="39">
        <f t="shared" si="95"/>
        <v>4.4842807924203344E-2</v>
      </c>
    </row>
    <row r="3055" spans="1:9" x14ac:dyDescent="0.35">
      <c r="A3055" s="33">
        <v>57500</v>
      </c>
      <c r="B3055" s="34"/>
      <c r="C3055" s="34" t="s">
        <v>2221</v>
      </c>
      <c r="D3055" s="35" t="s">
        <v>15</v>
      </c>
      <c r="E3055" s="35" t="s">
        <v>16</v>
      </c>
      <c r="F3055" s="36"/>
      <c r="G3055" s="37">
        <v>88.22</v>
      </c>
      <c r="H3055" s="38">
        <f t="shared" si="94"/>
        <v>81.36</v>
      </c>
      <c r="I3055" s="39">
        <f t="shared" si="95"/>
        <v>8.431661750245821E-2</v>
      </c>
    </row>
    <row r="3056" spans="1:9" x14ac:dyDescent="0.35">
      <c r="A3056" s="33">
        <v>57505</v>
      </c>
      <c r="B3056" s="34"/>
      <c r="C3056" s="34" t="s">
        <v>2222</v>
      </c>
      <c r="D3056" s="35" t="s">
        <v>15</v>
      </c>
      <c r="E3056" s="35" t="s">
        <v>16</v>
      </c>
      <c r="F3056" s="36"/>
      <c r="G3056" s="37">
        <v>65.900000000000006</v>
      </c>
      <c r="H3056" s="38">
        <f t="shared" si="94"/>
        <v>56.16</v>
      </c>
      <c r="I3056" s="39">
        <f t="shared" si="95"/>
        <v>0.1734330484330486</v>
      </c>
    </row>
    <row r="3057" spans="1:9" x14ac:dyDescent="0.35">
      <c r="A3057" s="33">
        <v>57510</v>
      </c>
      <c r="B3057" s="34"/>
      <c r="C3057" s="34" t="s">
        <v>2223</v>
      </c>
      <c r="D3057" s="35" t="s">
        <v>15</v>
      </c>
      <c r="E3057" s="35" t="s">
        <v>16</v>
      </c>
      <c r="F3057" s="36"/>
      <c r="G3057" s="37">
        <v>63.38</v>
      </c>
      <c r="H3057" s="38">
        <f t="shared" si="94"/>
        <v>57.6</v>
      </c>
      <c r="I3057" s="39">
        <f t="shared" si="95"/>
        <v>0.10034722222222224</v>
      </c>
    </row>
    <row r="3058" spans="1:9" x14ac:dyDescent="0.35">
      <c r="A3058" s="33">
        <v>57511</v>
      </c>
      <c r="B3058" s="34"/>
      <c r="C3058" s="34" t="s">
        <v>2224</v>
      </c>
      <c r="D3058" s="35" t="s">
        <v>15</v>
      </c>
      <c r="E3058" s="35" t="s">
        <v>16</v>
      </c>
      <c r="F3058" s="36"/>
      <c r="G3058" s="37">
        <v>81.02</v>
      </c>
      <c r="H3058" s="38">
        <f t="shared" si="94"/>
        <v>69.84</v>
      </c>
      <c r="I3058" s="39">
        <f t="shared" si="95"/>
        <v>0.16008018327605944</v>
      </c>
    </row>
    <row r="3059" spans="1:9" x14ac:dyDescent="0.35">
      <c r="A3059" s="33">
        <v>57513</v>
      </c>
      <c r="B3059" s="34"/>
      <c r="C3059" s="34" t="s">
        <v>2225</v>
      </c>
      <c r="D3059" s="35" t="s">
        <v>15</v>
      </c>
      <c r="E3059" s="35" t="s">
        <v>27</v>
      </c>
      <c r="F3059" s="36">
        <v>25.119900000000001</v>
      </c>
      <c r="G3059" s="37">
        <v>1168.08</v>
      </c>
      <c r="H3059" s="38">
        <f t="shared" si="94"/>
        <v>1122.1400000000001</v>
      </c>
      <c r="I3059" s="39">
        <f t="shared" si="95"/>
        <v>4.0939633200848223E-2</v>
      </c>
    </row>
    <row r="3060" spans="1:9" x14ac:dyDescent="0.35">
      <c r="A3060" s="33">
        <v>57520</v>
      </c>
      <c r="B3060" s="34"/>
      <c r="C3060" s="34" t="s">
        <v>2226</v>
      </c>
      <c r="D3060" s="35" t="s">
        <v>15</v>
      </c>
      <c r="E3060" s="35" t="s">
        <v>27</v>
      </c>
      <c r="F3060" s="36">
        <v>25.119900000000001</v>
      </c>
      <c r="G3060" s="37">
        <v>1168.08</v>
      </c>
      <c r="H3060" s="38">
        <f t="shared" si="94"/>
        <v>1122.1400000000001</v>
      </c>
      <c r="I3060" s="39">
        <f t="shared" si="95"/>
        <v>4.0939633200848223E-2</v>
      </c>
    </row>
    <row r="3061" spans="1:9" x14ac:dyDescent="0.35">
      <c r="A3061" s="33">
        <v>57522</v>
      </c>
      <c r="B3061" s="34"/>
      <c r="C3061" s="34" t="s">
        <v>2226</v>
      </c>
      <c r="D3061" s="35" t="s">
        <v>15</v>
      </c>
      <c r="E3061" s="35" t="s">
        <v>27</v>
      </c>
      <c r="F3061" s="36">
        <v>25.119900000000001</v>
      </c>
      <c r="G3061" s="37">
        <v>1168.08</v>
      </c>
      <c r="H3061" s="38">
        <f t="shared" si="94"/>
        <v>1122.1400000000001</v>
      </c>
      <c r="I3061" s="39">
        <f t="shared" si="95"/>
        <v>4.0939633200848223E-2</v>
      </c>
    </row>
    <row r="3062" spans="1:9" x14ac:dyDescent="0.35">
      <c r="A3062" s="33">
        <v>57530</v>
      </c>
      <c r="B3062" s="34"/>
      <c r="C3062" s="34" t="s">
        <v>2227</v>
      </c>
      <c r="D3062" s="35" t="s">
        <v>15</v>
      </c>
      <c r="E3062" s="35" t="s">
        <v>27</v>
      </c>
      <c r="F3062" s="36">
        <v>25.119900000000001</v>
      </c>
      <c r="G3062" s="37">
        <v>1168.08</v>
      </c>
      <c r="H3062" s="38">
        <f t="shared" si="94"/>
        <v>1122.1400000000001</v>
      </c>
      <c r="I3062" s="39">
        <f t="shared" si="95"/>
        <v>4.0939633200848223E-2</v>
      </c>
    </row>
    <row r="3063" spans="1:9" x14ac:dyDescent="0.35">
      <c r="A3063" s="33">
        <v>57550</v>
      </c>
      <c r="B3063" s="34"/>
      <c r="C3063" s="34" t="s">
        <v>2228</v>
      </c>
      <c r="D3063" s="35" t="s">
        <v>15</v>
      </c>
      <c r="E3063" s="35" t="s">
        <v>27</v>
      </c>
      <c r="F3063" s="36">
        <v>25.119900000000001</v>
      </c>
      <c r="G3063" s="37">
        <v>1168.08</v>
      </c>
      <c r="H3063" s="38">
        <f t="shared" si="94"/>
        <v>1122.1400000000001</v>
      </c>
      <c r="I3063" s="39">
        <f t="shared" si="95"/>
        <v>4.0939633200848223E-2</v>
      </c>
    </row>
    <row r="3064" spans="1:9" x14ac:dyDescent="0.35">
      <c r="A3064" s="33">
        <v>57556</v>
      </c>
      <c r="B3064" s="34"/>
      <c r="C3064" s="34" t="s">
        <v>2229</v>
      </c>
      <c r="D3064" s="35" t="s">
        <v>15</v>
      </c>
      <c r="E3064" s="35" t="s">
        <v>27</v>
      </c>
      <c r="F3064" s="36">
        <v>40.111600000000003</v>
      </c>
      <c r="G3064" s="37">
        <v>1865.19</v>
      </c>
      <c r="H3064" s="38">
        <f t="shared" si="94"/>
        <v>1839.48</v>
      </c>
      <c r="I3064" s="39">
        <f t="shared" si="95"/>
        <v>1.3976776045404156E-2</v>
      </c>
    </row>
    <row r="3065" spans="1:9" x14ac:dyDescent="0.35">
      <c r="A3065" s="33">
        <v>57558</v>
      </c>
      <c r="B3065" s="34"/>
      <c r="C3065" s="34" t="s">
        <v>2230</v>
      </c>
      <c r="D3065" s="35" t="s">
        <v>15</v>
      </c>
      <c r="E3065" s="35" t="s">
        <v>27</v>
      </c>
      <c r="F3065" s="36">
        <v>25.119900000000001</v>
      </c>
      <c r="G3065" s="37">
        <v>1168.08</v>
      </c>
      <c r="H3065" s="38">
        <f t="shared" si="94"/>
        <v>1122.1400000000001</v>
      </c>
      <c r="I3065" s="39">
        <f t="shared" si="95"/>
        <v>4.0939633200848223E-2</v>
      </c>
    </row>
    <row r="3066" spans="1:9" x14ac:dyDescent="0.35">
      <c r="A3066" s="33">
        <v>57700</v>
      </c>
      <c r="B3066" s="34"/>
      <c r="C3066" s="34" t="s">
        <v>2231</v>
      </c>
      <c r="D3066" s="35" t="s">
        <v>15</v>
      </c>
      <c r="E3066" s="35" t="s">
        <v>27</v>
      </c>
      <c r="F3066" s="36">
        <v>25.119900000000001</v>
      </c>
      <c r="G3066" s="37">
        <v>1168.08</v>
      </c>
      <c r="H3066" s="38">
        <f t="shared" si="94"/>
        <v>1122.1400000000001</v>
      </c>
      <c r="I3066" s="39">
        <f t="shared" si="95"/>
        <v>4.0939633200848223E-2</v>
      </c>
    </row>
    <row r="3067" spans="1:9" x14ac:dyDescent="0.35">
      <c r="A3067" s="33">
        <v>57720</v>
      </c>
      <c r="B3067" s="34"/>
      <c r="C3067" s="34" t="s">
        <v>2231</v>
      </c>
      <c r="D3067" s="35" t="s">
        <v>15</v>
      </c>
      <c r="E3067" s="35" t="s">
        <v>27</v>
      </c>
      <c r="F3067" s="36">
        <v>25.119900000000001</v>
      </c>
      <c r="G3067" s="37">
        <v>1168.08</v>
      </c>
      <c r="H3067" s="38">
        <f t="shared" si="94"/>
        <v>1122.1400000000001</v>
      </c>
      <c r="I3067" s="39">
        <f t="shared" si="95"/>
        <v>4.0939633200848223E-2</v>
      </c>
    </row>
    <row r="3068" spans="1:9" x14ac:dyDescent="0.35">
      <c r="A3068" s="33">
        <v>57800</v>
      </c>
      <c r="B3068" s="34"/>
      <c r="C3068" s="34" t="s">
        <v>2232</v>
      </c>
      <c r="D3068" s="35" t="s">
        <v>15</v>
      </c>
      <c r="E3068" s="35" t="s">
        <v>16</v>
      </c>
      <c r="F3068" s="36"/>
      <c r="G3068" s="37">
        <v>34.93</v>
      </c>
      <c r="H3068" s="38">
        <f t="shared" si="94"/>
        <v>29.88</v>
      </c>
      <c r="I3068" s="39">
        <f t="shared" si="95"/>
        <v>0.16900937081659975</v>
      </c>
    </row>
    <row r="3069" spans="1:9" x14ac:dyDescent="0.35">
      <c r="A3069" s="33">
        <v>58100</v>
      </c>
      <c r="B3069" s="34"/>
      <c r="C3069" s="34" t="s">
        <v>2233</v>
      </c>
      <c r="D3069" s="35" t="s">
        <v>15</v>
      </c>
      <c r="E3069" s="35" t="s">
        <v>16</v>
      </c>
      <c r="F3069" s="36"/>
      <c r="G3069" s="37">
        <v>45.73</v>
      </c>
      <c r="H3069" s="38">
        <f t="shared" si="94"/>
        <v>48.96</v>
      </c>
      <c r="I3069" s="39">
        <f t="shared" si="95"/>
        <v>-6.5972222222222307E-2</v>
      </c>
    </row>
    <row r="3070" spans="1:9" x14ac:dyDescent="0.35">
      <c r="A3070" s="33">
        <v>58110</v>
      </c>
      <c r="B3070" s="34"/>
      <c r="C3070" s="34" t="s">
        <v>2234</v>
      </c>
      <c r="D3070" s="35" t="s">
        <v>22</v>
      </c>
      <c r="E3070" s="35" t="s">
        <v>20</v>
      </c>
      <c r="F3070" s="36"/>
      <c r="G3070" s="37"/>
      <c r="H3070" s="38">
        <f t="shared" si="94"/>
        <v>0</v>
      </c>
      <c r="I3070" s="39">
        <f t="shared" si="95"/>
        <v>0</v>
      </c>
    </row>
    <row r="3071" spans="1:9" x14ac:dyDescent="0.35">
      <c r="A3071" s="33">
        <v>58120</v>
      </c>
      <c r="B3071" s="34"/>
      <c r="C3071" s="34" t="s">
        <v>2235</v>
      </c>
      <c r="D3071" s="35" t="s">
        <v>15</v>
      </c>
      <c r="E3071" s="35" t="s">
        <v>27</v>
      </c>
      <c r="F3071" s="36">
        <v>25.119900000000001</v>
      </c>
      <c r="G3071" s="37">
        <v>1168.08</v>
      </c>
      <c r="H3071" s="38">
        <f t="shared" si="94"/>
        <v>1122.1400000000001</v>
      </c>
      <c r="I3071" s="39">
        <f t="shared" si="95"/>
        <v>4.0939633200848223E-2</v>
      </c>
    </row>
    <row r="3072" spans="1:9" x14ac:dyDescent="0.35">
      <c r="A3072" s="33">
        <v>58145</v>
      </c>
      <c r="B3072" s="34"/>
      <c r="C3072" s="34" t="s">
        <v>2236</v>
      </c>
      <c r="D3072" s="35" t="s">
        <v>15</v>
      </c>
      <c r="E3072" s="35" t="s">
        <v>27</v>
      </c>
      <c r="F3072" s="36">
        <v>25.119900000000001</v>
      </c>
      <c r="G3072" s="37">
        <v>1168.08</v>
      </c>
      <c r="H3072" s="38">
        <f t="shared" si="94"/>
        <v>1122.1400000000001</v>
      </c>
      <c r="I3072" s="39">
        <f t="shared" si="95"/>
        <v>4.0939633200848223E-2</v>
      </c>
    </row>
    <row r="3073" spans="1:9" x14ac:dyDescent="0.35">
      <c r="A3073" s="33">
        <v>58260</v>
      </c>
      <c r="B3073" s="34"/>
      <c r="C3073" s="34" t="s">
        <v>2237</v>
      </c>
      <c r="D3073" s="35" t="s">
        <v>15</v>
      </c>
      <c r="E3073" s="35" t="s">
        <v>18</v>
      </c>
      <c r="F3073" s="36">
        <v>40.111600000000003</v>
      </c>
      <c r="G3073" s="37">
        <v>1865.19</v>
      </c>
      <c r="H3073" s="38">
        <f t="shared" si="94"/>
        <v>1839.48</v>
      </c>
      <c r="I3073" s="39">
        <f t="shared" si="95"/>
        <v>1.3976776045404156E-2</v>
      </c>
    </row>
    <row r="3074" spans="1:9" x14ac:dyDescent="0.35">
      <c r="A3074" s="33">
        <v>58262</v>
      </c>
      <c r="B3074" s="34"/>
      <c r="C3074" s="34" t="s">
        <v>2238</v>
      </c>
      <c r="D3074" s="35" t="s">
        <v>15</v>
      </c>
      <c r="E3074" s="35" t="s">
        <v>18</v>
      </c>
      <c r="F3074" s="36">
        <v>40.111600000000003</v>
      </c>
      <c r="G3074" s="37">
        <v>1865.19</v>
      </c>
      <c r="H3074" s="38">
        <f t="shared" si="94"/>
        <v>1839.48</v>
      </c>
      <c r="I3074" s="39">
        <f t="shared" si="95"/>
        <v>1.3976776045404156E-2</v>
      </c>
    </row>
    <row r="3075" spans="1:9" x14ac:dyDescent="0.35">
      <c r="A3075" s="33">
        <v>58301</v>
      </c>
      <c r="B3075" s="34"/>
      <c r="C3075" s="34" t="s">
        <v>2239</v>
      </c>
      <c r="D3075" s="35" t="s">
        <v>22</v>
      </c>
      <c r="E3075" s="35" t="s">
        <v>16</v>
      </c>
      <c r="F3075" s="36"/>
      <c r="G3075" s="37">
        <v>45.73</v>
      </c>
      <c r="H3075" s="38">
        <f t="shared" si="94"/>
        <v>46.08</v>
      </c>
      <c r="I3075" s="39">
        <f t="shared" si="95"/>
        <v>-7.5954861111111422E-3</v>
      </c>
    </row>
    <row r="3076" spans="1:9" x14ac:dyDescent="0.35">
      <c r="A3076" s="33">
        <v>58321</v>
      </c>
      <c r="B3076" s="34"/>
      <c r="C3076" s="34" t="s">
        <v>2240</v>
      </c>
      <c r="D3076" s="35" t="s">
        <v>15</v>
      </c>
      <c r="E3076" s="35" t="s">
        <v>16</v>
      </c>
      <c r="F3076" s="36"/>
      <c r="G3076" s="37">
        <v>42.49</v>
      </c>
      <c r="H3076" s="38">
        <f t="shared" si="94"/>
        <v>41.04</v>
      </c>
      <c r="I3076" s="39">
        <f t="shared" si="95"/>
        <v>3.5331384015594609E-2</v>
      </c>
    </row>
    <row r="3077" spans="1:9" x14ac:dyDescent="0.35">
      <c r="A3077" s="33">
        <v>58322</v>
      </c>
      <c r="B3077" s="34"/>
      <c r="C3077" s="34" t="s">
        <v>2240</v>
      </c>
      <c r="D3077" s="35" t="s">
        <v>15</v>
      </c>
      <c r="E3077" s="35" t="s">
        <v>16</v>
      </c>
      <c r="F3077" s="36"/>
      <c r="G3077" s="37">
        <v>45.01</v>
      </c>
      <c r="H3077" s="38">
        <f t="shared" si="94"/>
        <v>43.56</v>
      </c>
      <c r="I3077" s="39">
        <f t="shared" si="95"/>
        <v>3.3287419651055916E-2</v>
      </c>
    </row>
    <row r="3078" spans="1:9" x14ac:dyDescent="0.35">
      <c r="A3078" s="33">
        <v>58323</v>
      </c>
      <c r="B3078" s="34"/>
      <c r="C3078" s="34" t="s">
        <v>2241</v>
      </c>
      <c r="D3078" s="35" t="s">
        <v>15</v>
      </c>
      <c r="E3078" s="35" t="s">
        <v>16</v>
      </c>
      <c r="F3078" s="36"/>
      <c r="G3078" s="37">
        <v>6.12</v>
      </c>
      <c r="H3078" s="38">
        <f t="shared" si="94"/>
        <v>6.48</v>
      </c>
      <c r="I3078" s="39">
        <f t="shared" si="95"/>
        <v>-5.5555555555555601E-2</v>
      </c>
    </row>
    <row r="3079" spans="1:9" x14ac:dyDescent="0.35">
      <c r="A3079" s="33">
        <v>58340</v>
      </c>
      <c r="B3079" s="34"/>
      <c r="C3079" s="34" t="s">
        <v>2242</v>
      </c>
      <c r="D3079" s="35" t="s">
        <v>22</v>
      </c>
      <c r="E3079" s="35" t="s">
        <v>20</v>
      </c>
      <c r="F3079" s="36"/>
      <c r="G3079" s="37"/>
      <c r="H3079" s="38">
        <f t="shared" si="94"/>
        <v>0</v>
      </c>
      <c r="I3079" s="39">
        <f t="shared" si="95"/>
        <v>0</v>
      </c>
    </row>
    <row r="3080" spans="1:9" x14ac:dyDescent="0.35">
      <c r="A3080" s="33">
        <v>58345</v>
      </c>
      <c r="B3080" s="34"/>
      <c r="C3080" s="34" t="s">
        <v>2243</v>
      </c>
      <c r="D3080" s="35" t="s">
        <v>15</v>
      </c>
      <c r="E3080" s="35" t="s">
        <v>298</v>
      </c>
      <c r="F3080" s="36">
        <v>25.119900000000001</v>
      </c>
      <c r="G3080" s="37">
        <v>1168.08</v>
      </c>
      <c r="H3080" s="38">
        <f t="shared" si="94"/>
        <v>1122.1400000000001</v>
      </c>
      <c r="I3080" s="39">
        <f t="shared" si="95"/>
        <v>4.0939633200848223E-2</v>
      </c>
    </row>
    <row r="3081" spans="1:9" x14ac:dyDescent="0.35">
      <c r="A3081" s="33">
        <v>58346</v>
      </c>
      <c r="B3081" s="34"/>
      <c r="C3081" s="34" t="s">
        <v>2244</v>
      </c>
      <c r="D3081" s="35" t="s">
        <v>15</v>
      </c>
      <c r="E3081" s="35" t="s">
        <v>27</v>
      </c>
      <c r="F3081" s="36">
        <v>25.119900000000001</v>
      </c>
      <c r="G3081" s="37">
        <v>1168.08</v>
      </c>
      <c r="H3081" s="38">
        <f t="shared" si="94"/>
        <v>1122.1400000000001</v>
      </c>
      <c r="I3081" s="39">
        <f t="shared" si="95"/>
        <v>4.0939633200848223E-2</v>
      </c>
    </row>
    <row r="3082" spans="1:9" x14ac:dyDescent="0.35">
      <c r="A3082" s="33">
        <v>58350</v>
      </c>
      <c r="B3082" s="34"/>
      <c r="C3082" s="34" t="s">
        <v>2243</v>
      </c>
      <c r="D3082" s="35" t="s">
        <v>15</v>
      </c>
      <c r="E3082" s="35" t="s">
        <v>27</v>
      </c>
      <c r="F3082" s="36">
        <v>40.111600000000003</v>
      </c>
      <c r="G3082" s="37">
        <v>1865.19</v>
      </c>
      <c r="H3082" s="38">
        <f t="shared" si="94"/>
        <v>1839.48</v>
      </c>
      <c r="I3082" s="39">
        <f t="shared" si="95"/>
        <v>1.3976776045404156E-2</v>
      </c>
    </row>
    <row r="3083" spans="1:9" x14ac:dyDescent="0.35">
      <c r="A3083" s="33">
        <v>58353</v>
      </c>
      <c r="B3083" s="34"/>
      <c r="C3083" s="34" t="s">
        <v>2245</v>
      </c>
      <c r="D3083" s="35" t="s">
        <v>15</v>
      </c>
      <c r="E3083" s="35" t="s">
        <v>27</v>
      </c>
      <c r="F3083" s="36">
        <v>40.111600000000003</v>
      </c>
      <c r="G3083" s="37">
        <v>1865.19</v>
      </c>
      <c r="H3083" s="38">
        <f t="shared" si="94"/>
        <v>1839.48</v>
      </c>
      <c r="I3083" s="39">
        <f t="shared" si="95"/>
        <v>1.3976776045404156E-2</v>
      </c>
    </row>
    <row r="3084" spans="1:9" x14ac:dyDescent="0.35">
      <c r="A3084" s="33">
        <v>58356</v>
      </c>
      <c r="B3084" s="34"/>
      <c r="C3084" s="34" t="s">
        <v>2246</v>
      </c>
      <c r="D3084" s="35" t="s">
        <v>15</v>
      </c>
      <c r="E3084" s="35" t="s">
        <v>16</v>
      </c>
      <c r="F3084" s="36"/>
      <c r="G3084" s="37">
        <v>1620.82</v>
      </c>
      <c r="H3084" s="38">
        <f t="shared" ref="H3084:H3147" si="96">IF(ISERROR(VLOOKUP(A3084,Rates2018,8,FALSE)),0,VLOOKUP(A3084,Rates2018,8,FALSE))</f>
        <v>1647.7</v>
      </c>
      <c r="I3084" s="39">
        <f t="shared" si="95"/>
        <v>-1.6313649329368275E-2</v>
      </c>
    </row>
    <row r="3085" spans="1:9" x14ac:dyDescent="0.35">
      <c r="A3085" s="33">
        <v>58541</v>
      </c>
      <c r="B3085" s="34"/>
      <c r="C3085" s="34" t="s">
        <v>2247</v>
      </c>
      <c r="D3085" s="35" t="s">
        <v>15</v>
      </c>
      <c r="E3085" s="35" t="s">
        <v>18</v>
      </c>
      <c r="F3085" s="36">
        <v>46.198500000000003</v>
      </c>
      <c r="G3085" s="37">
        <v>2148.23</v>
      </c>
      <c r="H3085" s="38">
        <f t="shared" si="96"/>
        <v>2097.42</v>
      </c>
      <c r="I3085" s="39">
        <f t="shared" ref="I3085:I3148" si="97">IFERROR((G3085-H3085)/H3085,0)</f>
        <v>2.4225000238388087E-2</v>
      </c>
    </row>
    <row r="3086" spans="1:9" x14ac:dyDescent="0.35">
      <c r="A3086" s="33">
        <v>58542</v>
      </c>
      <c r="B3086" s="34"/>
      <c r="C3086" s="34" t="s">
        <v>2248</v>
      </c>
      <c r="D3086" s="35" t="s">
        <v>15</v>
      </c>
      <c r="E3086" s="35" t="s">
        <v>18</v>
      </c>
      <c r="F3086" s="36">
        <v>74.331999999999994</v>
      </c>
      <c r="G3086" s="37">
        <v>3456.44</v>
      </c>
      <c r="H3086" s="38">
        <f t="shared" si="96"/>
        <v>3368.82</v>
      </c>
      <c r="I3086" s="39">
        <f t="shared" si="97"/>
        <v>2.600910704638416E-2</v>
      </c>
    </row>
    <row r="3087" spans="1:9" x14ac:dyDescent="0.35">
      <c r="A3087" s="33">
        <v>58543</v>
      </c>
      <c r="B3087" s="34"/>
      <c r="C3087" s="34" t="s">
        <v>2249</v>
      </c>
      <c r="D3087" s="35" t="s">
        <v>15</v>
      </c>
      <c r="E3087" s="35" t="s">
        <v>18</v>
      </c>
      <c r="F3087" s="36">
        <v>74.331999999999994</v>
      </c>
      <c r="G3087" s="37">
        <v>3456.44</v>
      </c>
      <c r="H3087" s="38">
        <f t="shared" si="96"/>
        <v>3368.82</v>
      </c>
      <c r="I3087" s="39">
        <f t="shared" si="97"/>
        <v>2.600910704638416E-2</v>
      </c>
    </row>
    <row r="3088" spans="1:9" x14ac:dyDescent="0.35">
      <c r="A3088" s="33">
        <v>58544</v>
      </c>
      <c r="B3088" s="34"/>
      <c r="C3088" s="34" t="s">
        <v>2250</v>
      </c>
      <c r="D3088" s="35" t="s">
        <v>15</v>
      </c>
      <c r="E3088" s="35" t="s">
        <v>18</v>
      </c>
      <c r="F3088" s="36">
        <v>74.331999999999994</v>
      </c>
      <c r="G3088" s="37">
        <v>3456.44</v>
      </c>
      <c r="H3088" s="38">
        <f t="shared" si="96"/>
        <v>3368.82</v>
      </c>
      <c r="I3088" s="39">
        <f t="shared" si="97"/>
        <v>2.600910704638416E-2</v>
      </c>
    </row>
    <row r="3089" spans="1:9" x14ac:dyDescent="0.35">
      <c r="A3089" s="33">
        <v>58545</v>
      </c>
      <c r="B3089" s="34"/>
      <c r="C3089" s="34" t="s">
        <v>2251</v>
      </c>
      <c r="D3089" s="35" t="s">
        <v>15</v>
      </c>
      <c r="E3089" s="35" t="s">
        <v>27</v>
      </c>
      <c r="F3089" s="36">
        <v>46.198500000000003</v>
      </c>
      <c r="G3089" s="37">
        <v>2148.23</v>
      </c>
      <c r="H3089" s="38">
        <f t="shared" si="96"/>
        <v>2097.42</v>
      </c>
      <c r="I3089" s="39">
        <f t="shared" si="97"/>
        <v>2.4225000238388087E-2</v>
      </c>
    </row>
    <row r="3090" spans="1:9" x14ac:dyDescent="0.35">
      <c r="A3090" s="33">
        <v>58546</v>
      </c>
      <c r="B3090" s="34"/>
      <c r="C3090" s="34" t="s">
        <v>2252</v>
      </c>
      <c r="D3090" s="35" t="s">
        <v>15</v>
      </c>
      <c r="E3090" s="35" t="s">
        <v>27</v>
      </c>
      <c r="F3090" s="36">
        <v>74.331999999999994</v>
      </c>
      <c r="G3090" s="37">
        <v>3456.44</v>
      </c>
      <c r="H3090" s="38">
        <f t="shared" si="96"/>
        <v>3368.82</v>
      </c>
      <c r="I3090" s="39">
        <f t="shared" si="97"/>
        <v>2.600910704638416E-2</v>
      </c>
    </row>
    <row r="3091" spans="1:9" x14ac:dyDescent="0.35">
      <c r="A3091" s="33">
        <v>58550</v>
      </c>
      <c r="B3091" s="34"/>
      <c r="C3091" s="34" t="s">
        <v>2253</v>
      </c>
      <c r="D3091" s="35" t="s">
        <v>15</v>
      </c>
      <c r="E3091" s="35" t="s">
        <v>27</v>
      </c>
      <c r="F3091" s="36">
        <v>46.198500000000003</v>
      </c>
      <c r="G3091" s="37">
        <v>2148.23</v>
      </c>
      <c r="H3091" s="38">
        <f t="shared" si="96"/>
        <v>2097.42</v>
      </c>
      <c r="I3091" s="39">
        <f t="shared" si="97"/>
        <v>2.4225000238388087E-2</v>
      </c>
    </row>
    <row r="3092" spans="1:9" x14ac:dyDescent="0.35">
      <c r="A3092" s="33">
        <v>58552</v>
      </c>
      <c r="B3092" s="34"/>
      <c r="C3092" s="34" t="s">
        <v>2254</v>
      </c>
      <c r="D3092" s="35" t="s">
        <v>15</v>
      </c>
      <c r="E3092" s="35" t="s">
        <v>18</v>
      </c>
      <c r="F3092" s="36">
        <v>74.331999999999994</v>
      </c>
      <c r="G3092" s="37">
        <v>3456.44</v>
      </c>
      <c r="H3092" s="38">
        <f t="shared" si="96"/>
        <v>3368.82</v>
      </c>
      <c r="I3092" s="39">
        <f t="shared" si="97"/>
        <v>2.600910704638416E-2</v>
      </c>
    </row>
    <row r="3093" spans="1:9" x14ac:dyDescent="0.35">
      <c r="A3093" s="33">
        <v>58553</v>
      </c>
      <c r="B3093" s="34"/>
      <c r="C3093" s="34" t="s">
        <v>2255</v>
      </c>
      <c r="D3093" s="35" t="s">
        <v>15</v>
      </c>
      <c r="E3093" s="35" t="s">
        <v>18</v>
      </c>
      <c r="F3093" s="36">
        <v>74.331999999999994</v>
      </c>
      <c r="G3093" s="37">
        <v>3456.44</v>
      </c>
      <c r="H3093" s="38">
        <f t="shared" si="96"/>
        <v>3368.82</v>
      </c>
      <c r="I3093" s="39">
        <f t="shared" si="97"/>
        <v>2.600910704638416E-2</v>
      </c>
    </row>
    <row r="3094" spans="1:9" x14ac:dyDescent="0.35">
      <c r="A3094" s="33">
        <v>58554</v>
      </c>
      <c r="B3094" s="34"/>
      <c r="C3094" s="34" t="s">
        <v>2256</v>
      </c>
      <c r="D3094" s="35" t="s">
        <v>15</v>
      </c>
      <c r="E3094" s="35" t="s">
        <v>18</v>
      </c>
      <c r="F3094" s="36">
        <v>74.331999999999994</v>
      </c>
      <c r="G3094" s="37">
        <v>3456.44</v>
      </c>
      <c r="H3094" s="38">
        <f t="shared" si="96"/>
        <v>3368.82</v>
      </c>
      <c r="I3094" s="39">
        <f t="shared" si="97"/>
        <v>2.600910704638416E-2</v>
      </c>
    </row>
    <row r="3095" spans="1:9" x14ac:dyDescent="0.35">
      <c r="A3095" s="33">
        <v>58555</v>
      </c>
      <c r="B3095" s="34"/>
      <c r="C3095" s="34" t="s">
        <v>2257</v>
      </c>
      <c r="D3095" s="35" t="s">
        <v>15</v>
      </c>
      <c r="E3095" s="35" t="s">
        <v>27</v>
      </c>
      <c r="F3095" s="36">
        <v>25.119900000000001</v>
      </c>
      <c r="G3095" s="37">
        <v>1168.08</v>
      </c>
      <c r="H3095" s="38">
        <f t="shared" si="96"/>
        <v>1122.1400000000001</v>
      </c>
      <c r="I3095" s="39">
        <f t="shared" si="97"/>
        <v>4.0939633200848223E-2</v>
      </c>
    </row>
    <row r="3096" spans="1:9" x14ac:dyDescent="0.35">
      <c r="A3096" s="33">
        <v>58558</v>
      </c>
      <c r="B3096" s="34"/>
      <c r="C3096" s="34" t="s">
        <v>2258</v>
      </c>
      <c r="D3096" s="35" t="s">
        <v>15</v>
      </c>
      <c r="E3096" s="35" t="s">
        <v>27</v>
      </c>
      <c r="F3096" s="36">
        <v>25.119900000000001</v>
      </c>
      <c r="G3096" s="37">
        <v>1168.08</v>
      </c>
      <c r="H3096" s="38">
        <f t="shared" si="96"/>
        <v>1122.1400000000001</v>
      </c>
      <c r="I3096" s="39">
        <f t="shared" si="97"/>
        <v>4.0939633200848223E-2</v>
      </c>
    </row>
    <row r="3097" spans="1:9" x14ac:dyDescent="0.35">
      <c r="A3097" s="33">
        <v>58559</v>
      </c>
      <c r="B3097" s="34"/>
      <c r="C3097" s="34" t="s">
        <v>2259</v>
      </c>
      <c r="D3097" s="35" t="s">
        <v>15</v>
      </c>
      <c r="E3097" s="35" t="s">
        <v>27</v>
      </c>
      <c r="F3097" s="36">
        <v>40.111600000000003</v>
      </c>
      <c r="G3097" s="37">
        <v>1865.19</v>
      </c>
      <c r="H3097" s="38">
        <f t="shared" si="96"/>
        <v>1839.48</v>
      </c>
      <c r="I3097" s="39">
        <f t="shared" si="97"/>
        <v>1.3976776045404156E-2</v>
      </c>
    </row>
    <row r="3098" spans="1:9" x14ac:dyDescent="0.35">
      <c r="A3098" s="33">
        <v>58560</v>
      </c>
      <c r="B3098" s="34"/>
      <c r="C3098" s="34" t="s">
        <v>2260</v>
      </c>
      <c r="D3098" s="35" t="s">
        <v>15</v>
      </c>
      <c r="E3098" s="35" t="s">
        <v>27</v>
      </c>
      <c r="F3098" s="36">
        <v>40.111600000000003</v>
      </c>
      <c r="G3098" s="37">
        <v>1865.19</v>
      </c>
      <c r="H3098" s="38">
        <f t="shared" si="96"/>
        <v>1839.48</v>
      </c>
      <c r="I3098" s="39">
        <f t="shared" si="97"/>
        <v>1.3976776045404156E-2</v>
      </c>
    </row>
    <row r="3099" spans="1:9" x14ac:dyDescent="0.35">
      <c r="A3099" s="33">
        <v>58561</v>
      </c>
      <c r="B3099" s="34"/>
      <c r="C3099" s="34" t="s">
        <v>2261</v>
      </c>
      <c r="D3099" s="35" t="s">
        <v>15</v>
      </c>
      <c r="E3099" s="35" t="s">
        <v>27</v>
      </c>
      <c r="F3099" s="36">
        <v>40.111600000000003</v>
      </c>
      <c r="G3099" s="37">
        <v>1865.19</v>
      </c>
      <c r="H3099" s="38">
        <f t="shared" si="96"/>
        <v>1839.48</v>
      </c>
      <c r="I3099" s="39">
        <f t="shared" si="97"/>
        <v>1.3976776045404156E-2</v>
      </c>
    </row>
    <row r="3100" spans="1:9" x14ac:dyDescent="0.35">
      <c r="A3100" s="33">
        <v>58562</v>
      </c>
      <c r="B3100" s="34"/>
      <c r="C3100" s="34" t="s">
        <v>2262</v>
      </c>
      <c r="D3100" s="35" t="s">
        <v>15</v>
      </c>
      <c r="E3100" s="35" t="s">
        <v>27</v>
      </c>
      <c r="F3100" s="36">
        <v>25.119900000000001</v>
      </c>
      <c r="G3100" s="37">
        <v>1168.08</v>
      </c>
      <c r="H3100" s="38">
        <f t="shared" si="96"/>
        <v>1122.1400000000001</v>
      </c>
      <c r="I3100" s="39">
        <f t="shared" si="97"/>
        <v>4.0939633200848223E-2</v>
      </c>
    </row>
    <row r="3101" spans="1:9" x14ac:dyDescent="0.35">
      <c r="A3101" s="33">
        <v>58563</v>
      </c>
      <c r="B3101" s="34"/>
      <c r="C3101" s="34" t="s">
        <v>2263</v>
      </c>
      <c r="D3101" s="35" t="s">
        <v>15</v>
      </c>
      <c r="E3101" s="35" t="s">
        <v>27</v>
      </c>
      <c r="F3101" s="36">
        <v>40.111600000000003</v>
      </c>
      <c r="G3101" s="37">
        <v>1865.19</v>
      </c>
      <c r="H3101" s="38">
        <f t="shared" si="96"/>
        <v>1839.48</v>
      </c>
      <c r="I3101" s="39">
        <f t="shared" si="97"/>
        <v>1.3976776045404156E-2</v>
      </c>
    </row>
    <row r="3102" spans="1:9" x14ac:dyDescent="0.35">
      <c r="A3102" s="33">
        <v>58565</v>
      </c>
      <c r="B3102" s="34"/>
      <c r="C3102" s="34" t="s">
        <v>2264</v>
      </c>
      <c r="D3102" s="35" t="s">
        <v>15</v>
      </c>
      <c r="E3102" s="35" t="s">
        <v>114</v>
      </c>
      <c r="F3102" s="36">
        <v>54.084899999999998</v>
      </c>
      <c r="G3102" s="37">
        <v>2514.9499999999998</v>
      </c>
      <c r="H3102" s="38">
        <f t="shared" si="96"/>
        <v>1839.48</v>
      </c>
      <c r="I3102" s="39">
        <f t="shared" si="97"/>
        <v>0.36720703677126132</v>
      </c>
    </row>
    <row r="3103" spans="1:9" x14ac:dyDescent="0.35">
      <c r="A3103" s="33">
        <v>58570</v>
      </c>
      <c r="B3103" s="34"/>
      <c r="C3103" s="34" t="s">
        <v>2265</v>
      </c>
      <c r="D3103" s="35" t="s">
        <v>15</v>
      </c>
      <c r="E3103" s="35" t="s">
        <v>18</v>
      </c>
      <c r="F3103" s="36">
        <v>74.331999999999994</v>
      </c>
      <c r="G3103" s="37">
        <v>3456.44</v>
      </c>
      <c r="H3103" s="38">
        <f t="shared" si="96"/>
        <v>3368.82</v>
      </c>
      <c r="I3103" s="39">
        <f t="shared" si="97"/>
        <v>2.600910704638416E-2</v>
      </c>
    </row>
    <row r="3104" spans="1:9" x14ac:dyDescent="0.35">
      <c r="A3104" s="33">
        <v>58571</v>
      </c>
      <c r="B3104" s="34"/>
      <c r="C3104" s="34" t="s">
        <v>2266</v>
      </c>
      <c r="D3104" s="35" t="s">
        <v>15</v>
      </c>
      <c r="E3104" s="35" t="s">
        <v>18</v>
      </c>
      <c r="F3104" s="36">
        <v>74.331999999999994</v>
      </c>
      <c r="G3104" s="37">
        <v>3456.44</v>
      </c>
      <c r="H3104" s="38">
        <f t="shared" si="96"/>
        <v>3368.82</v>
      </c>
      <c r="I3104" s="39">
        <f t="shared" si="97"/>
        <v>2.600910704638416E-2</v>
      </c>
    </row>
    <row r="3105" spans="1:9" x14ac:dyDescent="0.35">
      <c r="A3105" s="33">
        <v>58572</v>
      </c>
      <c r="B3105" s="34"/>
      <c r="C3105" s="34" t="s">
        <v>2267</v>
      </c>
      <c r="D3105" s="35" t="s">
        <v>15</v>
      </c>
      <c r="E3105" s="35" t="s">
        <v>18</v>
      </c>
      <c r="F3105" s="36">
        <v>74.331999999999994</v>
      </c>
      <c r="G3105" s="37">
        <v>3456.44</v>
      </c>
      <c r="H3105" s="38">
        <f t="shared" si="96"/>
        <v>3368.82</v>
      </c>
      <c r="I3105" s="39">
        <f t="shared" si="97"/>
        <v>2.600910704638416E-2</v>
      </c>
    </row>
    <row r="3106" spans="1:9" x14ac:dyDescent="0.35">
      <c r="A3106" s="33">
        <v>58573</v>
      </c>
      <c r="B3106" s="34"/>
      <c r="C3106" s="34" t="s">
        <v>2268</v>
      </c>
      <c r="D3106" s="35" t="s">
        <v>15</v>
      </c>
      <c r="E3106" s="35" t="s">
        <v>18</v>
      </c>
      <c r="F3106" s="36">
        <v>74.331999999999994</v>
      </c>
      <c r="G3106" s="37">
        <v>3456.44</v>
      </c>
      <c r="H3106" s="38">
        <f t="shared" si="96"/>
        <v>3368.82</v>
      </c>
      <c r="I3106" s="39">
        <f t="shared" si="97"/>
        <v>2.600910704638416E-2</v>
      </c>
    </row>
    <row r="3107" spans="1:9" x14ac:dyDescent="0.35">
      <c r="A3107" s="33">
        <v>58600</v>
      </c>
      <c r="B3107" s="34"/>
      <c r="C3107" s="34" t="s">
        <v>2269</v>
      </c>
      <c r="D3107" s="35" t="s">
        <v>15</v>
      </c>
      <c r="E3107" s="35" t="s">
        <v>18</v>
      </c>
      <c r="F3107" s="36">
        <v>25.119900000000001</v>
      </c>
      <c r="G3107" s="37">
        <v>1168.08</v>
      </c>
      <c r="H3107" s="38">
        <f t="shared" si="96"/>
        <v>1122.1400000000001</v>
      </c>
      <c r="I3107" s="39">
        <f t="shared" si="97"/>
        <v>4.0939633200848223E-2</v>
      </c>
    </row>
    <row r="3108" spans="1:9" x14ac:dyDescent="0.35">
      <c r="A3108" s="33">
        <v>58615</v>
      </c>
      <c r="B3108" s="34"/>
      <c r="C3108" s="34" t="s">
        <v>2270</v>
      </c>
      <c r="D3108" s="35" t="s">
        <v>15</v>
      </c>
      <c r="E3108" s="35" t="s">
        <v>18</v>
      </c>
      <c r="F3108" s="36">
        <v>25.119900000000001</v>
      </c>
      <c r="G3108" s="37">
        <v>1168.08</v>
      </c>
      <c r="H3108" s="38">
        <f t="shared" si="96"/>
        <v>1122.1400000000001</v>
      </c>
      <c r="I3108" s="39">
        <f t="shared" si="97"/>
        <v>4.0939633200848223E-2</v>
      </c>
    </row>
    <row r="3109" spans="1:9" x14ac:dyDescent="0.35">
      <c r="A3109" s="33">
        <v>58660</v>
      </c>
      <c r="B3109" s="34"/>
      <c r="C3109" s="34" t="s">
        <v>2271</v>
      </c>
      <c r="D3109" s="35" t="s">
        <v>15</v>
      </c>
      <c r="E3109" s="35" t="s">
        <v>27</v>
      </c>
      <c r="F3109" s="36">
        <v>46.198500000000003</v>
      </c>
      <c r="G3109" s="37">
        <v>2148.23</v>
      </c>
      <c r="H3109" s="38">
        <f t="shared" si="96"/>
        <v>2097.42</v>
      </c>
      <c r="I3109" s="39">
        <f t="shared" si="97"/>
        <v>2.4225000238388087E-2</v>
      </c>
    </row>
    <row r="3110" spans="1:9" x14ac:dyDescent="0.35">
      <c r="A3110" s="33">
        <v>58661</v>
      </c>
      <c r="B3110" s="34"/>
      <c r="C3110" s="34" t="s">
        <v>2272</v>
      </c>
      <c r="D3110" s="35" t="s">
        <v>15</v>
      </c>
      <c r="E3110" s="35" t="s">
        <v>27</v>
      </c>
      <c r="F3110" s="36">
        <v>46.198500000000003</v>
      </c>
      <c r="G3110" s="37">
        <v>2148.23</v>
      </c>
      <c r="H3110" s="38">
        <f t="shared" si="96"/>
        <v>2097.42</v>
      </c>
      <c r="I3110" s="39">
        <f t="shared" si="97"/>
        <v>2.4225000238388087E-2</v>
      </c>
    </row>
    <row r="3111" spans="1:9" x14ac:dyDescent="0.35">
      <c r="A3111" s="33">
        <v>58662</v>
      </c>
      <c r="B3111" s="34"/>
      <c r="C3111" s="34" t="s">
        <v>2273</v>
      </c>
      <c r="D3111" s="35" t="s">
        <v>15</v>
      </c>
      <c r="E3111" s="35" t="s">
        <v>27</v>
      </c>
      <c r="F3111" s="36">
        <v>46.198500000000003</v>
      </c>
      <c r="G3111" s="37">
        <v>2148.23</v>
      </c>
      <c r="H3111" s="38">
        <f t="shared" si="96"/>
        <v>2097.42</v>
      </c>
      <c r="I3111" s="39">
        <f t="shared" si="97"/>
        <v>2.4225000238388087E-2</v>
      </c>
    </row>
    <row r="3112" spans="1:9" x14ac:dyDescent="0.35">
      <c r="A3112" s="33">
        <v>58670</v>
      </c>
      <c r="B3112" s="34"/>
      <c r="C3112" s="34" t="s">
        <v>2274</v>
      </c>
      <c r="D3112" s="35" t="s">
        <v>15</v>
      </c>
      <c r="E3112" s="35" t="s">
        <v>27</v>
      </c>
      <c r="F3112" s="36">
        <v>46.198500000000003</v>
      </c>
      <c r="G3112" s="37">
        <v>2148.23</v>
      </c>
      <c r="H3112" s="38">
        <f t="shared" si="96"/>
        <v>2097.42</v>
      </c>
      <c r="I3112" s="39">
        <f t="shared" si="97"/>
        <v>2.4225000238388087E-2</v>
      </c>
    </row>
    <row r="3113" spans="1:9" x14ac:dyDescent="0.35">
      <c r="A3113" s="33">
        <v>58671</v>
      </c>
      <c r="B3113" s="34"/>
      <c r="C3113" s="34" t="s">
        <v>2275</v>
      </c>
      <c r="D3113" s="35" t="s">
        <v>15</v>
      </c>
      <c r="E3113" s="35" t="s">
        <v>27</v>
      </c>
      <c r="F3113" s="36">
        <v>46.198500000000003</v>
      </c>
      <c r="G3113" s="37">
        <v>2148.23</v>
      </c>
      <c r="H3113" s="38">
        <f t="shared" si="96"/>
        <v>2097.42</v>
      </c>
      <c r="I3113" s="39">
        <f t="shared" si="97"/>
        <v>2.4225000238388087E-2</v>
      </c>
    </row>
    <row r="3114" spans="1:9" x14ac:dyDescent="0.35">
      <c r="A3114" s="33">
        <v>58672</v>
      </c>
      <c r="B3114" s="34"/>
      <c r="C3114" s="34" t="s">
        <v>2276</v>
      </c>
      <c r="D3114" s="35" t="s">
        <v>15</v>
      </c>
      <c r="E3114" s="35" t="s">
        <v>27</v>
      </c>
      <c r="F3114" s="36">
        <v>46.198500000000003</v>
      </c>
      <c r="G3114" s="37">
        <v>2148.23</v>
      </c>
      <c r="H3114" s="38">
        <f t="shared" si="96"/>
        <v>2097.42</v>
      </c>
      <c r="I3114" s="39">
        <f t="shared" si="97"/>
        <v>2.4225000238388087E-2</v>
      </c>
    </row>
    <row r="3115" spans="1:9" x14ac:dyDescent="0.35">
      <c r="A3115" s="33">
        <v>58673</v>
      </c>
      <c r="B3115" s="34"/>
      <c r="C3115" s="34" t="s">
        <v>2277</v>
      </c>
      <c r="D3115" s="35" t="s">
        <v>15</v>
      </c>
      <c r="E3115" s="35" t="s">
        <v>27</v>
      </c>
      <c r="F3115" s="36">
        <v>46.198500000000003</v>
      </c>
      <c r="G3115" s="37">
        <v>2148.23</v>
      </c>
      <c r="H3115" s="38">
        <f t="shared" si="96"/>
        <v>2097.42</v>
      </c>
      <c r="I3115" s="39">
        <f t="shared" si="97"/>
        <v>2.4225000238388087E-2</v>
      </c>
    </row>
    <row r="3116" spans="1:9" x14ac:dyDescent="0.35">
      <c r="A3116" s="33">
        <v>58674</v>
      </c>
      <c r="B3116" s="34"/>
      <c r="C3116" s="34" t="s">
        <v>2278</v>
      </c>
      <c r="D3116" s="35" t="s">
        <v>15</v>
      </c>
      <c r="E3116" s="35" t="s">
        <v>18</v>
      </c>
      <c r="F3116" s="36">
        <v>74.331999999999994</v>
      </c>
      <c r="G3116" s="37">
        <v>3456.44</v>
      </c>
      <c r="H3116" s="38">
        <f t="shared" si="96"/>
        <v>3368.82</v>
      </c>
      <c r="I3116" s="39">
        <f t="shared" si="97"/>
        <v>2.600910704638416E-2</v>
      </c>
    </row>
    <row r="3117" spans="1:9" x14ac:dyDescent="0.35">
      <c r="A3117" s="33">
        <v>58800</v>
      </c>
      <c r="B3117" s="34"/>
      <c r="C3117" s="34" t="s">
        <v>2279</v>
      </c>
      <c r="D3117" s="35" t="s">
        <v>15</v>
      </c>
      <c r="E3117" s="35" t="s">
        <v>27</v>
      </c>
      <c r="F3117" s="36">
        <v>25.119900000000001</v>
      </c>
      <c r="G3117" s="37">
        <v>1168.08</v>
      </c>
      <c r="H3117" s="38">
        <f t="shared" si="96"/>
        <v>1122.1400000000001</v>
      </c>
      <c r="I3117" s="39">
        <f t="shared" si="97"/>
        <v>4.0939633200848223E-2</v>
      </c>
    </row>
    <row r="3118" spans="1:9" x14ac:dyDescent="0.35">
      <c r="A3118" s="33">
        <v>58805</v>
      </c>
      <c r="B3118" s="34"/>
      <c r="C3118" s="34" t="s">
        <v>2279</v>
      </c>
      <c r="D3118" s="35" t="s">
        <v>15</v>
      </c>
      <c r="E3118" s="35" t="s">
        <v>18</v>
      </c>
      <c r="F3118" s="36">
        <v>25.119900000000001</v>
      </c>
      <c r="G3118" s="37">
        <v>1168.08</v>
      </c>
      <c r="H3118" s="38">
        <f t="shared" si="96"/>
        <v>1122.1400000000001</v>
      </c>
      <c r="I3118" s="39">
        <f t="shared" si="97"/>
        <v>4.0939633200848223E-2</v>
      </c>
    </row>
    <row r="3119" spans="1:9" x14ac:dyDescent="0.35">
      <c r="A3119" s="33">
        <v>58820</v>
      </c>
      <c r="B3119" s="34"/>
      <c r="C3119" s="34" t="s">
        <v>2280</v>
      </c>
      <c r="D3119" s="35" t="s">
        <v>15</v>
      </c>
      <c r="E3119" s="35" t="s">
        <v>27</v>
      </c>
      <c r="F3119" s="36">
        <v>25.119900000000001</v>
      </c>
      <c r="G3119" s="37">
        <v>1168.08</v>
      </c>
      <c r="H3119" s="38">
        <f t="shared" si="96"/>
        <v>1122.1400000000001</v>
      </c>
      <c r="I3119" s="39">
        <f t="shared" si="97"/>
        <v>4.0939633200848223E-2</v>
      </c>
    </row>
    <row r="3120" spans="1:9" x14ac:dyDescent="0.35">
      <c r="A3120" s="33">
        <v>58900</v>
      </c>
      <c r="B3120" s="34"/>
      <c r="C3120" s="34" t="s">
        <v>2281</v>
      </c>
      <c r="D3120" s="35" t="s">
        <v>15</v>
      </c>
      <c r="E3120" s="35" t="s">
        <v>27</v>
      </c>
      <c r="F3120" s="36">
        <v>25.119900000000001</v>
      </c>
      <c r="G3120" s="37">
        <v>1168.08</v>
      </c>
      <c r="H3120" s="38">
        <f t="shared" si="96"/>
        <v>1122.1400000000001</v>
      </c>
      <c r="I3120" s="39">
        <f t="shared" si="97"/>
        <v>4.0939633200848223E-2</v>
      </c>
    </row>
    <row r="3121" spans="1:9" x14ac:dyDescent="0.35">
      <c r="A3121" s="33">
        <v>58970</v>
      </c>
      <c r="B3121" s="34"/>
      <c r="C3121" s="34" t="s">
        <v>2282</v>
      </c>
      <c r="D3121" s="35" t="s">
        <v>15</v>
      </c>
      <c r="E3121" s="35" t="s">
        <v>27</v>
      </c>
      <c r="F3121" s="36">
        <v>6.2424999999999997</v>
      </c>
      <c r="G3121" s="37">
        <v>290.27999999999997</v>
      </c>
      <c r="H3121" s="38">
        <f t="shared" si="96"/>
        <v>299.89</v>
      </c>
      <c r="I3121" s="39">
        <f t="shared" si="97"/>
        <v>-3.2045083197172343E-2</v>
      </c>
    </row>
    <row r="3122" spans="1:9" x14ac:dyDescent="0.35">
      <c r="A3122" s="33">
        <v>58974</v>
      </c>
      <c r="B3122" s="34"/>
      <c r="C3122" s="34" t="s">
        <v>2283</v>
      </c>
      <c r="D3122" s="35" t="s">
        <v>15</v>
      </c>
      <c r="E3122" s="35" t="s">
        <v>27</v>
      </c>
      <c r="F3122" s="36">
        <v>6.2424999999999997</v>
      </c>
      <c r="G3122" s="37">
        <v>290.27999999999997</v>
      </c>
      <c r="H3122" s="38">
        <f t="shared" si="96"/>
        <v>299.89</v>
      </c>
      <c r="I3122" s="39">
        <f t="shared" si="97"/>
        <v>-3.2045083197172343E-2</v>
      </c>
    </row>
    <row r="3123" spans="1:9" x14ac:dyDescent="0.35">
      <c r="A3123" s="33">
        <v>58976</v>
      </c>
      <c r="B3123" s="34"/>
      <c r="C3123" s="34" t="s">
        <v>2283</v>
      </c>
      <c r="D3123" s="35" t="s">
        <v>15</v>
      </c>
      <c r="E3123" s="35" t="s">
        <v>27</v>
      </c>
      <c r="F3123" s="36">
        <v>3.0337000000000001</v>
      </c>
      <c r="G3123" s="37">
        <v>141.07</v>
      </c>
      <c r="H3123" s="38">
        <f t="shared" si="96"/>
        <v>139.81</v>
      </c>
      <c r="I3123" s="39">
        <f t="shared" si="97"/>
        <v>9.0122308847721249E-3</v>
      </c>
    </row>
    <row r="3124" spans="1:9" x14ac:dyDescent="0.35">
      <c r="A3124" s="33">
        <v>59000</v>
      </c>
      <c r="B3124" s="34"/>
      <c r="C3124" s="34" t="s">
        <v>2284</v>
      </c>
      <c r="D3124" s="35" t="s">
        <v>15</v>
      </c>
      <c r="E3124" s="35" t="s">
        <v>16</v>
      </c>
      <c r="F3124" s="36"/>
      <c r="G3124" s="37">
        <v>67.7</v>
      </c>
      <c r="H3124" s="38">
        <f t="shared" si="96"/>
        <v>71.64</v>
      </c>
      <c r="I3124" s="39">
        <f t="shared" si="97"/>
        <v>-5.499720826353989E-2</v>
      </c>
    </row>
    <row r="3125" spans="1:9" x14ac:dyDescent="0.35">
      <c r="A3125" s="33">
        <v>59001</v>
      </c>
      <c r="B3125" s="34"/>
      <c r="C3125" s="34" t="s">
        <v>2285</v>
      </c>
      <c r="D3125" s="35" t="s">
        <v>15</v>
      </c>
      <c r="E3125" s="35" t="s">
        <v>298</v>
      </c>
      <c r="F3125" s="36">
        <v>3.0337000000000001</v>
      </c>
      <c r="G3125" s="37">
        <v>141.07</v>
      </c>
      <c r="H3125" s="38">
        <f t="shared" si="96"/>
        <v>139.81</v>
      </c>
      <c r="I3125" s="39">
        <f t="shared" si="97"/>
        <v>9.0122308847721249E-3</v>
      </c>
    </row>
    <row r="3126" spans="1:9" x14ac:dyDescent="0.35">
      <c r="A3126" s="33">
        <v>59012</v>
      </c>
      <c r="B3126" s="34"/>
      <c r="C3126" s="34" t="s">
        <v>2286</v>
      </c>
      <c r="D3126" s="35" t="s">
        <v>15</v>
      </c>
      <c r="E3126" s="35" t="s">
        <v>18</v>
      </c>
      <c r="F3126" s="36">
        <v>3.0337000000000001</v>
      </c>
      <c r="G3126" s="37">
        <v>141.07</v>
      </c>
      <c r="H3126" s="38">
        <f t="shared" si="96"/>
        <v>139.81</v>
      </c>
      <c r="I3126" s="39">
        <f t="shared" si="97"/>
        <v>9.0122308847721249E-3</v>
      </c>
    </row>
    <row r="3127" spans="1:9" x14ac:dyDescent="0.35">
      <c r="A3127" s="33">
        <v>59015</v>
      </c>
      <c r="B3127" s="34"/>
      <c r="C3127" s="34" t="s">
        <v>2287</v>
      </c>
      <c r="D3127" s="35" t="s">
        <v>15</v>
      </c>
      <c r="E3127" s="35" t="s">
        <v>16</v>
      </c>
      <c r="F3127" s="36"/>
      <c r="G3127" s="37">
        <v>60.86</v>
      </c>
      <c r="H3127" s="38">
        <f t="shared" si="96"/>
        <v>62.28</v>
      </c>
      <c r="I3127" s="39">
        <f t="shared" si="97"/>
        <v>-2.2800256904303175E-2</v>
      </c>
    </row>
    <row r="3128" spans="1:9" x14ac:dyDescent="0.35">
      <c r="A3128" s="33">
        <v>59020</v>
      </c>
      <c r="B3128" s="34"/>
      <c r="C3128" s="34" t="s">
        <v>2288</v>
      </c>
      <c r="D3128" s="35" t="s">
        <v>15</v>
      </c>
      <c r="E3128" s="35" t="s">
        <v>16</v>
      </c>
      <c r="F3128" s="36"/>
      <c r="G3128" s="37">
        <v>33.130000000000003</v>
      </c>
      <c r="H3128" s="38">
        <f t="shared" si="96"/>
        <v>33.840000000000003</v>
      </c>
      <c r="I3128" s="39">
        <f t="shared" si="97"/>
        <v>-2.0981087470449196E-2</v>
      </c>
    </row>
    <row r="3129" spans="1:9" x14ac:dyDescent="0.35">
      <c r="A3129" s="33">
        <v>59025</v>
      </c>
      <c r="B3129" s="34"/>
      <c r="C3129" s="34" t="s">
        <v>2289</v>
      </c>
      <c r="D3129" s="35" t="s">
        <v>15</v>
      </c>
      <c r="E3129" s="35" t="s">
        <v>16</v>
      </c>
      <c r="F3129" s="36"/>
      <c r="G3129" s="37">
        <v>18.73</v>
      </c>
      <c r="H3129" s="38">
        <f t="shared" si="96"/>
        <v>18.36</v>
      </c>
      <c r="I3129" s="39">
        <f t="shared" si="97"/>
        <v>2.0152505446623149E-2</v>
      </c>
    </row>
    <row r="3130" spans="1:9" x14ac:dyDescent="0.35">
      <c r="A3130" s="33">
        <v>59070</v>
      </c>
      <c r="B3130" s="34"/>
      <c r="C3130" s="34" t="s">
        <v>2290</v>
      </c>
      <c r="D3130" s="35" t="s">
        <v>15</v>
      </c>
      <c r="E3130" s="35" t="s">
        <v>18</v>
      </c>
      <c r="F3130" s="36">
        <v>3.0337000000000001</v>
      </c>
      <c r="G3130" s="37">
        <v>141.07</v>
      </c>
      <c r="H3130" s="38">
        <f t="shared" si="96"/>
        <v>139.81</v>
      </c>
      <c r="I3130" s="39">
        <f t="shared" si="97"/>
        <v>9.0122308847721249E-3</v>
      </c>
    </row>
    <row r="3131" spans="1:9" x14ac:dyDescent="0.35">
      <c r="A3131" s="33">
        <v>59072</v>
      </c>
      <c r="B3131" s="34"/>
      <c r="C3131" s="34" t="s">
        <v>2291</v>
      </c>
      <c r="D3131" s="35" t="s">
        <v>15</v>
      </c>
      <c r="E3131" s="35" t="s">
        <v>18</v>
      </c>
      <c r="F3131" s="36">
        <v>3.0337000000000001</v>
      </c>
      <c r="G3131" s="37">
        <v>141.07</v>
      </c>
      <c r="H3131" s="38">
        <f t="shared" si="96"/>
        <v>139.81</v>
      </c>
      <c r="I3131" s="39">
        <f t="shared" si="97"/>
        <v>9.0122308847721249E-3</v>
      </c>
    </row>
    <row r="3132" spans="1:9" x14ac:dyDescent="0.35">
      <c r="A3132" s="33">
        <v>59074</v>
      </c>
      <c r="B3132" s="34"/>
      <c r="C3132" s="34" t="s">
        <v>2292</v>
      </c>
      <c r="D3132" s="35" t="s">
        <v>15</v>
      </c>
      <c r="E3132" s="35" t="s">
        <v>18</v>
      </c>
      <c r="F3132" s="36">
        <v>3.0337000000000001</v>
      </c>
      <c r="G3132" s="37">
        <v>141.07</v>
      </c>
      <c r="H3132" s="38">
        <f t="shared" si="96"/>
        <v>139.81</v>
      </c>
      <c r="I3132" s="39">
        <f t="shared" si="97"/>
        <v>9.0122308847721249E-3</v>
      </c>
    </row>
    <row r="3133" spans="1:9" x14ac:dyDescent="0.35">
      <c r="A3133" s="33">
        <v>59076</v>
      </c>
      <c r="B3133" s="34"/>
      <c r="C3133" s="34" t="s">
        <v>2293</v>
      </c>
      <c r="D3133" s="35" t="s">
        <v>15</v>
      </c>
      <c r="E3133" s="35" t="s">
        <v>18</v>
      </c>
      <c r="F3133" s="36">
        <v>3.0337000000000001</v>
      </c>
      <c r="G3133" s="37">
        <v>141.07</v>
      </c>
      <c r="H3133" s="38">
        <f t="shared" si="96"/>
        <v>139.81</v>
      </c>
      <c r="I3133" s="39">
        <f t="shared" si="97"/>
        <v>9.0122308847721249E-3</v>
      </c>
    </row>
    <row r="3134" spans="1:9" x14ac:dyDescent="0.35">
      <c r="A3134" s="33">
        <v>59100</v>
      </c>
      <c r="B3134" s="34"/>
      <c r="C3134" s="34" t="s">
        <v>2294</v>
      </c>
      <c r="D3134" s="35" t="s">
        <v>15</v>
      </c>
      <c r="E3134" s="35" t="s">
        <v>298</v>
      </c>
      <c r="F3134" s="36">
        <v>25.119900000000001</v>
      </c>
      <c r="G3134" s="37">
        <v>1168.08</v>
      </c>
      <c r="H3134" s="38">
        <f t="shared" si="96"/>
        <v>1122.1400000000001</v>
      </c>
      <c r="I3134" s="39">
        <f t="shared" si="97"/>
        <v>4.0939633200848223E-2</v>
      </c>
    </row>
    <row r="3135" spans="1:9" x14ac:dyDescent="0.35">
      <c r="A3135" s="33">
        <v>59150</v>
      </c>
      <c r="B3135" s="34"/>
      <c r="C3135" s="34" t="s">
        <v>2295</v>
      </c>
      <c r="D3135" s="35" t="s">
        <v>15</v>
      </c>
      <c r="E3135" s="35" t="s">
        <v>18</v>
      </c>
      <c r="F3135" s="36">
        <v>46.198500000000003</v>
      </c>
      <c r="G3135" s="37">
        <v>2148.23</v>
      </c>
      <c r="H3135" s="38">
        <f t="shared" si="96"/>
        <v>2097.42</v>
      </c>
      <c r="I3135" s="39">
        <f t="shared" si="97"/>
        <v>2.4225000238388087E-2</v>
      </c>
    </row>
    <row r="3136" spans="1:9" x14ac:dyDescent="0.35">
      <c r="A3136" s="33">
        <v>59151</v>
      </c>
      <c r="B3136" s="34"/>
      <c r="C3136" s="34" t="s">
        <v>2295</v>
      </c>
      <c r="D3136" s="35" t="s">
        <v>15</v>
      </c>
      <c r="E3136" s="35" t="s">
        <v>18</v>
      </c>
      <c r="F3136" s="36">
        <v>46.198500000000003</v>
      </c>
      <c r="G3136" s="37">
        <v>2148.23</v>
      </c>
      <c r="H3136" s="38">
        <f t="shared" si="96"/>
        <v>2097.42</v>
      </c>
      <c r="I3136" s="39">
        <f t="shared" si="97"/>
        <v>2.4225000238388087E-2</v>
      </c>
    </row>
    <row r="3137" spans="1:9" x14ac:dyDescent="0.35">
      <c r="A3137" s="33">
        <v>59160</v>
      </c>
      <c r="B3137" s="34"/>
      <c r="C3137" s="34" t="s">
        <v>2296</v>
      </c>
      <c r="D3137" s="35" t="s">
        <v>15</v>
      </c>
      <c r="E3137" s="35" t="s">
        <v>27</v>
      </c>
      <c r="F3137" s="36">
        <v>25.119900000000001</v>
      </c>
      <c r="G3137" s="37">
        <v>1168.08</v>
      </c>
      <c r="H3137" s="38">
        <f t="shared" si="96"/>
        <v>1122.1400000000001</v>
      </c>
      <c r="I3137" s="39">
        <f t="shared" si="97"/>
        <v>4.0939633200848223E-2</v>
      </c>
    </row>
    <row r="3138" spans="1:9" x14ac:dyDescent="0.35">
      <c r="A3138" s="33">
        <v>59200</v>
      </c>
      <c r="B3138" s="34"/>
      <c r="C3138" s="34" t="s">
        <v>2297</v>
      </c>
      <c r="D3138" s="35" t="s">
        <v>15</v>
      </c>
      <c r="E3138" s="35" t="s">
        <v>16</v>
      </c>
      <c r="F3138" s="36"/>
      <c r="G3138" s="37">
        <v>44.65</v>
      </c>
      <c r="H3138" s="38">
        <f t="shared" si="96"/>
        <v>39.24</v>
      </c>
      <c r="I3138" s="39">
        <f t="shared" si="97"/>
        <v>0.13786952089704374</v>
      </c>
    </row>
    <row r="3139" spans="1:9" x14ac:dyDescent="0.35">
      <c r="A3139" s="33">
        <v>59300</v>
      </c>
      <c r="B3139" s="34"/>
      <c r="C3139" s="34" t="s">
        <v>2298</v>
      </c>
      <c r="D3139" s="35" t="s">
        <v>15</v>
      </c>
      <c r="E3139" s="35" t="s">
        <v>16</v>
      </c>
      <c r="F3139" s="36"/>
      <c r="G3139" s="37">
        <v>95.43</v>
      </c>
      <c r="H3139" s="38">
        <f t="shared" si="96"/>
        <v>91.08</v>
      </c>
      <c r="I3139" s="39">
        <f t="shared" si="97"/>
        <v>4.7760210803689161E-2</v>
      </c>
    </row>
    <row r="3140" spans="1:9" x14ac:dyDescent="0.35">
      <c r="A3140" s="33">
        <v>59320</v>
      </c>
      <c r="B3140" s="34"/>
      <c r="C3140" s="34" t="s">
        <v>2231</v>
      </c>
      <c r="D3140" s="35" t="s">
        <v>15</v>
      </c>
      <c r="E3140" s="35" t="s">
        <v>27</v>
      </c>
      <c r="F3140" s="36">
        <v>25.119900000000001</v>
      </c>
      <c r="G3140" s="37">
        <v>1168.08</v>
      </c>
      <c r="H3140" s="38">
        <f t="shared" si="96"/>
        <v>1122.1400000000001</v>
      </c>
      <c r="I3140" s="39">
        <f t="shared" si="97"/>
        <v>4.0939633200848223E-2</v>
      </c>
    </row>
    <row r="3141" spans="1:9" x14ac:dyDescent="0.35">
      <c r="A3141" s="33">
        <v>59412</v>
      </c>
      <c r="B3141" s="34"/>
      <c r="C3141" s="34" t="s">
        <v>2299</v>
      </c>
      <c r="D3141" s="35" t="s">
        <v>15</v>
      </c>
      <c r="E3141" s="35" t="s">
        <v>18</v>
      </c>
      <c r="F3141" s="36">
        <v>25.119900000000001</v>
      </c>
      <c r="G3141" s="37">
        <v>1168.08</v>
      </c>
      <c r="H3141" s="38">
        <f t="shared" si="96"/>
        <v>1122.1400000000001</v>
      </c>
      <c r="I3141" s="39">
        <f t="shared" si="97"/>
        <v>4.0939633200848223E-2</v>
      </c>
    </row>
    <row r="3142" spans="1:9" x14ac:dyDescent="0.35">
      <c r="A3142" s="33">
        <v>59414</v>
      </c>
      <c r="B3142" s="34"/>
      <c r="C3142" s="34" t="s">
        <v>2300</v>
      </c>
      <c r="D3142" s="35" t="s">
        <v>15</v>
      </c>
      <c r="E3142" s="35" t="s">
        <v>18</v>
      </c>
      <c r="F3142" s="36">
        <v>25.119900000000001</v>
      </c>
      <c r="G3142" s="37">
        <v>1168.08</v>
      </c>
      <c r="H3142" s="38">
        <f t="shared" si="96"/>
        <v>1122.1400000000001</v>
      </c>
      <c r="I3142" s="39">
        <f t="shared" si="97"/>
        <v>4.0939633200848223E-2</v>
      </c>
    </row>
    <row r="3143" spans="1:9" x14ac:dyDescent="0.35">
      <c r="A3143" s="33">
        <v>59812</v>
      </c>
      <c r="B3143" s="34"/>
      <c r="C3143" s="34" t="s">
        <v>2301</v>
      </c>
      <c r="D3143" s="35" t="s">
        <v>15</v>
      </c>
      <c r="E3143" s="35" t="s">
        <v>27</v>
      </c>
      <c r="F3143" s="36">
        <v>25.119900000000001</v>
      </c>
      <c r="G3143" s="37">
        <v>1168.08</v>
      </c>
      <c r="H3143" s="38">
        <f t="shared" si="96"/>
        <v>1122.1400000000001</v>
      </c>
      <c r="I3143" s="39">
        <f t="shared" si="97"/>
        <v>4.0939633200848223E-2</v>
      </c>
    </row>
    <row r="3144" spans="1:9" x14ac:dyDescent="0.35">
      <c r="A3144" s="33">
        <v>59820</v>
      </c>
      <c r="B3144" s="34"/>
      <c r="C3144" s="34" t="s">
        <v>2302</v>
      </c>
      <c r="D3144" s="35" t="s">
        <v>15</v>
      </c>
      <c r="E3144" s="35" t="s">
        <v>27</v>
      </c>
      <c r="F3144" s="36">
        <v>25.119900000000001</v>
      </c>
      <c r="G3144" s="37">
        <v>1168.08</v>
      </c>
      <c r="H3144" s="38">
        <f t="shared" si="96"/>
        <v>1122.1400000000001</v>
      </c>
      <c r="I3144" s="39">
        <f t="shared" si="97"/>
        <v>4.0939633200848223E-2</v>
      </c>
    </row>
    <row r="3145" spans="1:9" x14ac:dyDescent="0.35">
      <c r="A3145" s="33">
        <v>59821</v>
      </c>
      <c r="B3145" s="34"/>
      <c r="C3145" s="34" t="s">
        <v>2301</v>
      </c>
      <c r="D3145" s="35" t="s">
        <v>15</v>
      </c>
      <c r="E3145" s="35" t="s">
        <v>27</v>
      </c>
      <c r="F3145" s="36">
        <v>25.119900000000001</v>
      </c>
      <c r="G3145" s="37">
        <v>1168.08</v>
      </c>
      <c r="H3145" s="38">
        <f t="shared" si="96"/>
        <v>1122.1400000000001</v>
      </c>
      <c r="I3145" s="39">
        <f t="shared" si="97"/>
        <v>4.0939633200848223E-2</v>
      </c>
    </row>
    <row r="3146" spans="1:9" x14ac:dyDescent="0.35">
      <c r="A3146" s="33">
        <v>59840</v>
      </c>
      <c r="B3146" s="34"/>
      <c r="C3146" s="34" t="s">
        <v>2303</v>
      </c>
      <c r="D3146" s="35" t="s">
        <v>15</v>
      </c>
      <c r="E3146" s="35" t="s">
        <v>27</v>
      </c>
      <c r="F3146" s="36">
        <v>25.119900000000001</v>
      </c>
      <c r="G3146" s="37">
        <v>1168.08</v>
      </c>
      <c r="H3146" s="38">
        <f t="shared" si="96"/>
        <v>1122.1400000000001</v>
      </c>
      <c r="I3146" s="39">
        <f t="shared" si="97"/>
        <v>4.0939633200848223E-2</v>
      </c>
    </row>
    <row r="3147" spans="1:9" x14ac:dyDescent="0.35">
      <c r="A3147" s="33">
        <v>59841</v>
      </c>
      <c r="B3147" s="34"/>
      <c r="C3147" s="34" t="s">
        <v>2303</v>
      </c>
      <c r="D3147" s="35" t="s">
        <v>15</v>
      </c>
      <c r="E3147" s="35" t="s">
        <v>27</v>
      </c>
      <c r="F3147" s="36">
        <v>25.119900000000001</v>
      </c>
      <c r="G3147" s="37">
        <v>1168.08</v>
      </c>
      <c r="H3147" s="38">
        <f t="shared" si="96"/>
        <v>1122.1400000000001</v>
      </c>
      <c r="I3147" s="39">
        <f t="shared" si="97"/>
        <v>4.0939633200848223E-2</v>
      </c>
    </row>
    <row r="3148" spans="1:9" x14ac:dyDescent="0.35">
      <c r="A3148" s="33">
        <v>59866</v>
      </c>
      <c r="B3148" s="34"/>
      <c r="C3148" s="34" t="s">
        <v>2304</v>
      </c>
      <c r="D3148" s="35" t="s">
        <v>15</v>
      </c>
      <c r="E3148" s="35" t="s">
        <v>18</v>
      </c>
      <c r="F3148" s="36">
        <v>3.0337000000000001</v>
      </c>
      <c r="G3148" s="37">
        <v>141.07</v>
      </c>
      <c r="H3148" s="38">
        <f t="shared" ref="H3148:H3211" si="98">IF(ISERROR(VLOOKUP(A3148,Rates2018,8,FALSE)),0,VLOOKUP(A3148,Rates2018,8,FALSE))</f>
        <v>139.81</v>
      </c>
      <c r="I3148" s="39">
        <f t="shared" si="97"/>
        <v>9.0122308847721249E-3</v>
      </c>
    </row>
    <row r="3149" spans="1:9" x14ac:dyDescent="0.35">
      <c r="A3149" s="33">
        <v>59870</v>
      </c>
      <c r="B3149" s="34"/>
      <c r="C3149" s="34" t="s">
        <v>2305</v>
      </c>
      <c r="D3149" s="35" t="s">
        <v>15</v>
      </c>
      <c r="E3149" s="35" t="s">
        <v>27</v>
      </c>
      <c r="F3149" s="36">
        <v>25.119900000000001</v>
      </c>
      <c r="G3149" s="37">
        <v>1168.08</v>
      </c>
      <c r="H3149" s="38">
        <f t="shared" si="98"/>
        <v>1122.1400000000001</v>
      </c>
      <c r="I3149" s="39">
        <f t="shared" ref="I3149:I3212" si="99">IFERROR((G3149-H3149)/H3149,0)</f>
        <v>4.0939633200848223E-2</v>
      </c>
    </row>
    <row r="3150" spans="1:9" x14ac:dyDescent="0.35">
      <c r="A3150" s="33">
        <v>59871</v>
      </c>
      <c r="B3150" s="34"/>
      <c r="C3150" s="34" t="s">
        <v>2306</v>
      </c>
      <c r="D3150" s="35" t="s">
        <v>22</v>
      </c>
      <c r="E3150" s="35" t="s">
        <v>27</v>
      </c>
      <c r="F3150" s="36">
        <v>25.119900000000001</v>
      </c>
      <c r="G3150" s="37">
        <v>1168.08</v>
      </c>
      <c r="H3150" s="38">
        <f t="shared" si="98"/>
        <v>1122.1400000000001</v>
      </c>
      <c r="I3150" s="39">
        <f t="shared" si="99"/>
        <v>4.0939633200848223E-2</v>
      </c>
    </row>
    <row r="3151" spans="1:9" x14ac:dyDescent="0.35">
      <c r="A3151" s="33">
        <v>60000</v>
      </c>
      <c r="B3151" s="34"/>
      <c r="C3151" s="34" t="s">
        <v>2307</v>
      </c>
      <c r="D3151" s="35" t="s">
        <v>15</v>
      </c>
      <c r="E3151" s="35" t="s">
        <v>27</v>
      </c>
      <c r="F3151" s="36">
        <v>12.207100000000001</v>
      </c>
      <c r="G3151" s="37">
        <v>567.63</v>
      </c>
      <c r="H3151" s="38">
        <f t="shared" si="98"/>
        <v>592.99</v>
      </c>
      <c r="I3151" s="39">
        <f t="shared" si="99"/>
        <v>-4.2766319836759492E-2</v>
      </c>
    </row>
    <row r="3152" spans="1:9" x14ac:dyDescent="0.35">
      <c r="A3152" s="33">
        <v>60100</v>
      </c>
      <c r="B3152" s="34"/>
      <c r="C3152" s="34" t="s">
        <v>2308</v>
      </c>
      <c r="D3152" s="35" t="s">
        <v>15</v>
      </c>
      <c r="E3152" s="35" t="s">
        <v>16</v>
      </c>
      <c r="F3152" s="36"/>
      <c r="G3152" s="37">
        <v>55.1</v>
      </c>
      <c r="H3152" s="38">
        <f t="shared" si="98"/>
        <v>54</v>
      </c>
      <c r="I3152" s="39">
        <f t="shared" si="99"/>
        <v>2.0370370370370396E-2</v>
      </c>
    </row>
    <row r="3153" spans="1:9" x14ac:dyDescent="0.35">
      <c r="A3153" s="33">
        <v>60200</v>
      </c>
      <c r="B3153" s="34"/>
      <c r="C3153" s="34" t="s">
        <v>2309</v>
      </c>
      <c r="D3153" s="35" t="s">
        <v>15</v>
      </c>
      <c r="E3153" s="35" t="s">
        <v>27</v>
      </c>
      <c r="F3153" s="36">
        <v>46.198500000000003</v>
      </c>
      <c r="G3153" s="37">
        <v>2148.23</v>
      </c>
      <c r="H3153" s="38">
        <f t="shared" si="98"/>
        <v>2097.42</v>
      </c>
      <c r="I3153" s="39">
        <f t="shared" si="99"/>
        <v>2.4225000238388087E-2</v>
      </c>
    </row>
    <row r="3154" spans="1:9" x14ac:dyDescent="0.35">
      <c r="A3154" s="33">
        <v>60210</v>
      </c>
      <c r="B3154" s="34"/>
      <c r="C3154" s="34" t="s">
        <v>2310</v>
      </c>
      <c r="D3154" s="35" t="s">
        <v>15</v>
      </c>
      <c r="E3154" s="35" t="s">
        <v>18</v>
      </c>
      <c r="F3154" s="36">
        <v>46.198500000000003</v>
      </c>
      <c r="G3154" s="37">
        <v>2148.23</v>
      </c>
      <c r="H3154" s="38">
        <f t="shared" si="98"/>
        <v>2097.42</v>
      </c>
      <c r="I3154" s="39">
        <f t="shared" si="99"/>
        <v>2.4225000238388087E-2</v>
      </c>
    </row>
    <row r="3155" spans="1:9" x14ac:dyDescent="0.35">
      <c r="A3155" s="33">
        <v>60212</v>
      </c>
      <c r="B3155" s="34"/>
      <c r="C3155" s="34" t="s">
        <v>2310</v>
      </c>
      <c r="D3155" s="35" t="s">
        <v>15</v>
      </c>
      <c r="E3155" s="35" t="s">
        <v>18</v>
      </c>
      <c r="F3155" s="36">
        <v>46.198500000000003</v>
      </c>
      <c r="G3155" s="37">
        <v>2148.23</v>
      </c>
      <c r="H3155" s="38">
        <f t="shared" si="98"/>
        <v>2097.42</v>
      </c>
      <c r="I3155" s="39">
        <f t="shared" si="99"/>
        <v>2.4225000238388087E-2</v>
      </c>
    </row>
    <row r="3156" spans="1:9" x14ac:dyDescent="0.35">
      <c r="A3156" s="33">
        <v>60220</v>
      </c>
      <c r="B3156" s="34"/>
      <c r="C3156" s="34" t="s">
        <v>2311</v>
      </c>
      <c r="D3156" s="35" t="s">
        <v>15</v>
      </c>
      <c r="E3156" s="35" t="s">
        <v>18</v>
      </c>
      <c r="F3156" s="36">
        <v>46.198500000000003</v>
      </c>
      <c r="G3156" s="37">
        <v>2148.23</v>
      </c>
      <c r="H3156" s="38">
        <f t="shared" si="98"/>
        <v>2097.42</v>
      </c>
      <c r="I3156" s="39">
        <f t="shared" si="99"/>
        <v>2.4225000238388087E-2</v>
      </c>
    </row>
    <row r="3157" spans="1:9" x14ac:dyDescent="0.35">
      <c r="A3157" s="33">
        <v>60225</v>
      </c>
      <c r="B3157" s="34"/>
      <c r="C3157" s="34" t="s">
        <v>2311</v>
      </c>
      <c r="D3157" s="35" t="s">
        <v>15</v>
      </c>
      <c r="E3157" s="35" t="s">
        <v>18</v>
      </c>
      <c r="F3157" s="36">
        <v>46.198500000000003</v>
      </c>
      <c r="G3157" s="37">
        <v>2148.23</v>
      </c>
      <c r="H3157" s="38">
        <f t="shared" si="98"/>
        <v>2097.42</v>
      </c>
      <c r="I3157" s="39">
        <f t="shared" si="99"/>
        <v>2.4225000238388087E-2</v>
      </c>
    </row>
    <row r="3158" spans="1:9" x14ac:dyDescent="0.35">
      <c r="A3158" s="33">
        <v>60240</v>
      </c>
      <c r="B3158" s="34"/>
      <c r="C3158" s="34" t="s">
        <v>2312</v>
      </c>
      <c r="D3158" s="35" t="s">
        <v>15</v>
      </c>
      <c r="E3158" s="35" t="s">
        <v>18</v>
      </c>
      <c r="F3158" s="36">
        <v>46.198500000000003</v>
      </c>
      <c r="G3158" s="37">
        <v>2148.23</v>
      </c>
      <c r="H3158" s="38">
        <f t="shared" si="98"/>
        <v>2097.42</v>
      </c>
      <c r="I3158" s="39">
        <f t="shared" si="99"/>
        <v>2.4225000238388087E-2</v>
      </c>
    </row>
    <row r="3159" spans="1:9" x14ac:dyDescent="0.35">
      <c r="A3159" s="33">
        <v>60280</v>
      </c>
      <c r="B3159" s="34"/>
      <c r="C3159" s="34" t="s">
        <v>2313</v>
      </c>
      <c r="D3159" s="35" t="s">
        <v>15</v>
      </c>
      <c r="E3159" s="35" t="s">
        <v>27</v>
      </c>
      <c r="F3159" s="36">
        <v>46.198500000000003</v>
      </c>
      <c r="G3159" s="37">
        <v>2148.23</v>
      </c>
      <c r="H3159" s="38">
        <f t="shared" si="98"/>
        <v>2097.42</v>
      </c>
      <c r="I3159" s="39">
        <f t="shared" si="99"/>
        <v>2.4225000238388087E-2</v>
      </c>
    </row>
    <row r="3160" spans="1:9" x14ac:dyDescent="0.35">
      <c r="A3160" s="33">
        <v>60281</v>
      </c>
      <c r="B3160" s="34"/>
      <c r="C3160" s="34" t="s">
        <v>2313</v>
      </c>
      <c r="D3160" s="35" t="s">
        <v>15</v>
      </c>
      <c r="E3160" s="35" t="s">
        <v>27</v>
      </c>
      <c r="F3160" s="36">
        <v>46.198500000000003</v>
      </c>
      <c r="G3160" s="37">
        <v>2148.23</v>
      </c>
      <c r="H3160" s="38">
        <f t="shared" si="98"/>
        <v>2097.42</v>
      </c>
      <c r="I3160" s="39">
        <f t="shared" si="99"/>
        <v>2.4225000238388087E-2</v>
      </c>
    </row>
    <row r="3161" spans="1:9" x14ac:dyDescent="0.35">
      <c r="A3161" s="33">
        <v>60300</v>
      </c>
      <c r="B3161" s="34"/>
      <c r="C3161" s="34" t="s">
        <v>2314</v>
      </c>
      <c r="D3161" s="35" t="s">
        <v>15</v>
      </c>
      <c r="E3161" s="35" t="s">
        <v>16</v>
      </c>
      <c r="F3161" s="36"/>
      <c r="G3161" s="37">
        <v>80.66</v>
      </c>
      <c r="H3161" s="38">
        <f t="shared" si="98"/>
        <v>82.08</v>
      </c>
      <c r="I3161" s="39">
        <f t="shared" si="99"/>
        <v>-1.7300194931773899E-2</v>
      </c>
    </row>
    <row r="3162" spans="1:9" x14ac:dyDescent="0.35">
      <c r="A3162" s="33">
        <v>60500</v>
      </c>
      <c r="B3162" s="34"/>
      <c r="C3162" s="34" t="s">
        <v>2315</v>
      </c>
      <c r="D3162" s="35" t="s">
        <v>15</v>
      </c>
      <c r="E3162" s="35" t="s">
        <v>18</v>
      </c>
      <c r="F3162" s="36">
        <v>47.244900000000001</v>
      </c>
      <c r="G3162" s="37">
        <v>2196.89</v>
      </c>
      <c r="H3162" s="38">
        <f t="shared" si="98"/>
        <v>2142.81</v>
      </c>
      <c r="I3162" s="39">
        <f t="shared" si="99"/>
        <v>2.5237888566881771E-2</v>
      </c>
    </row>
    <row r="3163" spans="1:9" x14ac:dyDescent="0.35">
      <c r="A3163" s="33">
        <v>61000</v>
      </c>
      <c r="B3163" s="34"/>
      <c r="C3163" s="34" t="s">
        <v>2316</v>
      </c>
      <c r="D3163" s="35" t="s">
        <v>15</v>
      </c>
      <c r="E3163" s="35" t="s">
        <v>298</v>
      </c>
      <c r="F3163" s="36">
        <v>6.7846000000000002</v>
      </c>
      <c r="G3163" s="37">
        <v>315.48</v>
      </c>
      <c r="H3163" s="38">
        <f t="shared" si="98"/>
        <v>283.10000000000002</v>
      </c>
      <c r="I3163" s="39">
        <f t="shared" si="99"/>
        <v>0.11437654539032141</v>
      </c>
    </row>
    <row r="3164" spans="1:9" x14ac:dyDescent="0.35">
      <c r="A3164" s="33">
        <v>61001</v>
      </c>
      <c r="B3164" s="34"/>
      <c r="C3164" s="34" t="s">
        <v>2316</v>
      </c>
      <c r="D3164" s="35" t="s">
        <v>15</v>
      </c>
      <c r="E3164" s="35" t="s">
        <v>298</v>
      </c>
      <c r="F3164" s="36">
        <v>6.7846000000000002</v>
      </c>
      <c r="G3164" s="37">
        <v>315.48</v>
      </c>
      <c r="H3164" s="38">
        <f t="shared" si="98"/>
        <v>283.10000000000002</v>
      </c>
      <c r="I3164" s="39">
        <f t="shared" si="99"/>
        <v>0.11437654539032141</v>
      </c>
    </row>
    <row r="3165" spans="1:9" x14ac:dyDescent="0.35">
      <c r="A3165" s="33">
        <v>61020</v>
      </c>
      <c r="B3165" s="34"/>
      <c r="C3165" s="34" t="s">
        <v>2317</v>
      </c>
      <c r="D3165" s="35" t="s">
        <v>15</v>
      </c>
      <c r="E3165" s="35" t="s">
        <v>27</v>
      </c>
      <c r="F3165" s="36">
        <v>8.6041000000000007</v>
      </c>
      <c r="G3165" s="37">
        <v>400.09</v>
      </c>
      <c r="H3165" s="38">
        <f t="shared" si="98"/>
        <v>350.2</v>
      </c>
      <c r="I3165" s="39">
        <f t="shared" si="99"/>
        <v>0.14246145059965731</v>
      </c>
    </row>
    <row r="3166" spans="1:9" x14ac:dyDescent="0.35">
      <c r="A3166" s="33">
        <v>61026</v>
      </c>
      <c r="B3166" s="34"/>
      <c r="C3166" s="34" t="s">
        <v>2318</v>
      </c>
      <c r="D3166" s="35" t="s">
        <v>15</v>
      </c>
      <c r="E3166" s="35" t="s">
        <v>27</v>
      </c>
      <c r="F3166" s="36">
        <v>6.7846000000000002</v>
      </c>
      <c r="G3166" s="37">
        <v>315.48</v>
      </c>
      <c r="H3166" s="38">
        <f t="shared" si="98"/>
        <v>283.10000000000002</v>
      </c>
      <c r="I3166" s="39">
        <f t="shared" si="99"/>
        <v>0.11437654539032141</v>
      </c>
    </row>
    <row r="3167" spans="1:9" x14ac:dyDescent="0.35">
      <c r="A3167" s="33">
        <v>61050</v>
      </c>
      <c r="B3167" s="34"/>
      <c r="C3167" s="34" t="s">
        <v>2319</v>
      </c>
      <c r="D3167" s="35" t="s">
        <v>15</v>
      </c>
      <c r="E3167" s="35" t="s">
        <v>27</v>
      </c>
      <c r="F3167" s="36">
        <v>2.7706</v>
      </c>
      <c r="G3167" s="37">
        <v>128.83000000000001</v>
      </c>
      <c r="H3167" s="38">
        <f t="shared" si="98"/>
        <v>127.49</v>
      </c>
      <c r="I3167" s="39">
        <f t="shared" si="99"/>
        <v>1.0510628284571477E-2</v>
      </c>
    </row>
    <row r="3168" spans="1:9" x14ac:dyDescent="0.35">
      <c r="A3168" s="33">
        <v>61055</v>
      </c>
      <c r="B3168" s="34"/>
      <c r="C3168" s="34" t="s">
        <v>2318</v>
      </c>
      <c r="D3168" s="35" t="s">
        <v>15</v>
      </c>
      <c r="E3168" s="35" t="s">
        <v>27</v>
      </c>
      <c r="F3168" s="36">
        <v>2.7706</v>
      </c>
      <c r="G3168" s="37">
        <v>128.83000000000001</v>
      </c>
      <c r="H3168" s="38">
        <f t="shared" si="98"/>
        <v>127.49</v>
      </c>
      <c r="I3168" s="39">
        <f t="shared" si="99"/>
        <v>1.0510628284571477E-2</v>
      </c>
    </row>
    <row r="3169" spans="1:9" x14ac:dyDescent="0.35">
      <c r="A3169" s="33">
        <v>61070</v>
      </c>
      <c r="B3169" s="34"/>
      <c r="C3169" s="34" t="s">
        <v>2320</v>
      </c>
      <c r="D3169" s="35" t="s">
        <v>15</v>
      </c>
      <c r="E3169" s="35" t="s">
        <v>27</v>
      </c>
      <c r="F3169" s="36">
        <v>6.7846000000000002</v>
      </c>
      <c r="G3169" s="37">
        <v>315.48</v>
      </c>
      <c r="H3169" s="38">
        <f t="shared" si="98"/>
        <v>283.10000000000002</v>
      </c>
      <c r="I3169" s="39">
        <f t="shared" si="99"/>
        <v>0.11437654539032141</v>
      </c>
    </row>
    <row r="3170" spans="1:9" x14ac:dyDescent="0.35">
      <c r="A3170" s="33">
        <v>61215</v>
      </c>
      <c r="B3170" s="34"/>
      <c r="C3170" s="34" t="s">
        <v>2321</v>
      </c>
      <c r="D3170" s="35" t="s">
        <v>15</v>
      </c>
      <c r="E3170" s="35" t="s">
        <v>27</v>
      </c>
      <c r="F3170" s="36">
        <v>42.209099999999999</v>
      </c>
      <c r="G3170" s="37">
        <v>1962.72</v>
      </c>
      <c r="H3170" s="38">
        <f t="shared" si="98"/>
        <v>2033.36</v>
      </c>
      <c r="I3170" s="39">
        <f t="shared" si="99"/>
        <v>-3.4740527993075442E-2</v>
      </c>
    </row>
    <row r="3171" spans="1:9" x14ac:dyDescent="0.35">
      <c r="A3171" s="33">
        <v>61330</v>
      </c>
      <c r="B3171" s="34"/>
      <c r="C3171" s="34" t="s">
        <v>2322</v>
      </c>
      <c r="D3171" s="35" t="s">
        <v>15</v>
      </c>
      <c r="E3171" s="35" t="s">
        <v>18</v>
      </c>
      <c r="F3171" s="36">
        <v>21.205500000000001</v>
      </c>
      <c r="G3171" s="37">
        <v>986.06</v>
      </c>
      <c r="H3171" s="38">
        <f t="shared" si="98"/>
        <v>952.33</v>
      </c>
      <c r="I3171" s="39">
        <f t="shared" si="99"/>
        <v>3.5418394884126202E-2</v>
      </c>
    </row>
    <row r="3172" spans="1:9" x14ac:dyDescent="0.35">
      <c r="A3172" s="33">
        <v>61770</v>
      </c>
      <c r="B3172" s="34"/>
      <c r="C3172" s="34" t="s">
        <v>2323</v>
      </c>
      <c r="D3172" s="35" t="s">
        <v>15</v>
      </c>
      <c r="E3172" s="35" t="s">
        <v>18</v>
      </c>
      <c r="F3172" s="36">
        <v>42.209099999999999</v>
      </c>
      <c r="G3172" s="37">
        <v>1962.72</v>
      </c>
      <c r="H3172" s="38">
        <f t="shared" si="98"/>
        <v>2033.36</v>
      </c>
      <c r="I3172" s="39">
        <f t="shared" si="99"/>
        <v>-3.4740527993075442E-2</v>
      </c>
    </row>
    <row r="3173" spans="1:9" x14ac:dyDescent="0.35">
      <c r="A3173" s="33">
        <v>61781</v>
      </c>
      <c r="B3173" s="34"/>
      <c r="C3173" s="34" t="s">
        <v>2324</v>
      </c>
      <c r="D3173" s="35" t="s">
        <v>22</v>
      </c>
      <c r="E3173" s="35" t="s">
        <v>20</v>
      </c>
      <c r="F3173" s="36"/>
      <c r="G3173" s="37"/>
      <c r="H3173" s="38">
        <f t="shared" si="98"/>
        <v>0</v>
      </c>
      <c r="I3173" s="39">
        <f t="shared" si="99"/>
        <v>0</v>
      </c>
    </row>
    <row r="3174" spans="1:9" x14ac:dyDescent="0.35">
      <c r="A3174" s="33">
        <v>61782</v>
      </c>
      <c r="B3174" s="34"/>
      <c r="C3174" s="34" t="s">
        <v>2325</v>
      </c>
      <c r="D3174" s="35" t="s">
        <v>22</v>
      </c>
      <c r="E3174" s="35" t="s">
        <v>20</v>
      </c>
      <c r="F3174" s="36"/>
      <c r="G3174" s="37"/>
      <c r="H3174" s="38">
        <f t="shared" si="98"/>
        <v>0</v>
      </c>
      <c r="I3174" s="39">
        <f t="shared" si="99"/>
        <v>0</v>
      </c>
    </row>
    <row r="3175" spans="1:9" x14ac:dyDescent="0.35">
      <c r="A3175" s="33">
        <v>61783</v>
      </c>
      <c r="B3175" s="34"/>
      <c r="C3175" s="34" t="s">
        <v>2326</v>
      </c>
      <c r="D3175" s="35" t="s">
        <v>22</v>
      </c>
      <c r="E3175" s="35" t="s">
        <v>20</v>
      </c>
      <c r="F3175" s="36"/>
      <c r="G3175" s="37"/>
      <c r="H3175" s="38">
        <f t="shared" si="98"/>
        <v>0</v>
      </c>
      <c r="I3175" s="39">
        <f t="shared" si="99"/>
        <v>0</v>
      </c>
    </row>
    <row r="3176" spans="1:9" x14ac:dyDescent="0.35">
      <c r="A3176" s="33">
        <v>61790</v>
      </c>
      <c r="B3176" s="34"/>
      <c r="C3176" s="34" t="s">
        <v>2327</v>
      </c>
      <c r="D3176" s="35" t="s">
        <v>15</v>
      </c>
      <c r="E3176" s="35" t="s">
        <v>27</v>
      </c>
      <c r="F3176" s="36">
        <v>17.066700000000001</v>
      </c>
      <c r="G3176" s="37">
        <v>793.6</v>
      </c>
      <c r="H3176" s="38">
        <f t="shared" si="98"/>
        <v>785.53</v>
      </c>
      <c r="I3176" s="39">
        <f t="shared" si="99"/>
        <v>1.0273318651101869E-2</v>
      </c>
    </row>
    <row r="3177" spans="1:9" x14ac:dyDescent="0.35">
      <c r="A3177" s="33">
        <v>61791</v>
      </c>
      <c r="B3177" s="34"/>
      <c r="C3177" s="34" t="s">
        <v>2328</v>
      </c>
      <c r="D3177" s="35" t="s">
        <v>15</v>
      </c>
      <c r="E3177" s="35" t="s">
        <v>27</v>
      </c>
      <c r="F3177" s="36">
        <v>17.066700000000001</v>
      </c>
      <c r="G3177" s="37">
        <v>793.6</v>
      </c>
      <c r="H3177" s="38">
        <f t="shared" si="98"/>
        <v>785.53</v>
      </c>
      <c r="I3177" s="39">
        <f t="shared" si="99"/>
        <v>1.0273318651101869E-2</v>
      </c>
    </row>
    <row r="3178" spans="1:9" x14ac:dyDescent="0.35">
      <c r="A3178" s="33">
        <v>61880</v>
      </c>
      <c r="B3178" s="34"/>
      <c r="C3178" s="34" t="s">
        <v>2329</v>
      </c>
      <c r="D3178" s="35" t="s">
        <v>22</v>
      </c>
      <c r="E3178" s="35" t="s">
        <v>18</v>
      </c>
      <c r="F3178" s="36">
        <v>34.503</v>
      </c>
      <c r="G3178" s="37">
        <v>1604.39</v>
      </c>
      <c r="H3178" s="38">
        <f t="shared" si="98"/>
        <v>1500.14</v>
      </c>
      <c r="I3178" s="39">
        <f t="shared" si="99"/>
        <v>6.9493513938699056E-2</v>
      </c>
    </row>
    <row r="3179" spans="1:9" x14ac:dyDescent="0.35">
      <c r="A3179" s="33">
        <v>61885</v>
      </c>
      <c r="B3179" s="34"/>
      <c r="C3179" s="34" t="s">
        <v>2330</v>
      </c>
      <c r="D3179" s="35" t="s">
        <v>22</v>
      </c>
      <c r="E3179" s="35" t="s">
        <v>114</v>
      </c>
      <c r="F3179" s="36">
        <v>363.94260000000003</v>
      </c>
      <c r="G3179" s="37">
        <v>16923.330000000002</v>
      </c>
      <c r="H3179" s="38">
        <f t="shared" si="98"/>
        <v>16419.18</v>
      </c>
      <c r="I3179" s="39">
        <f t="shared" si="99"/>
        <v>3.0704943852250931E-2</v>
      </c>
    </row>
    <row r="3180" spans="1:9" x14ac:dyDescent="0.35">
      <c r="A3180" s="33">
        <v>61886</v>
      </c>
      <c r="B3180" s="34"/>
      <c r="C3180" s="34" t="s">
        <v>2331</v>
      </c>
      <c r="D3180" s="35" t="s">
        <v>22</v>
      </c>
      <c r="E3180" s="35" t="s">
        <v>114</v>
      </c>
      <c r="F3180" s="36">
        <v>483.62490000000003</v>
      </c>
      <c r="G3180" s="37">
        <v>22488.560000000001</v>
      </c>
      <c r="H3180" s="38">
        <f t="shared" si="98"/>
        <v>23105.360000000001</v>
      </c>
      <c r="I3180" s="39">
        <f t="shared" si="99"/>
        <v>-2.6695104512545975E-2</v>
      </c>
    </row>
    <row r="3181" spans="1:9" x14ac:dyDescent="0.35">
      <c r="A3181" s="33">
        <v>61888</v>
      </c>
      <c r="B3181" s="34"/>
      <c r="C3181" s="34" t="s">
        <v>2332</v>
      </c>
      <c r="D3181" s="35" t="s">
        <v>22</v>
      </c>
      <c r="E3181" s="35" t="s">
        <v>114</v>
      </c>
      <c r="F3181" s="36">
        <v>102.1828</v>
      </c>
      <c r="G3181" s="37">
        <v>4751.5</v>
      </c>
      <c r="H3181" s="38">
        <f t="shared" si="98"/>
        <v>3100.76</v>
      </c>
      <c r="I3181" s="39">
        <f t="shared" si="99"/>
        <v>0.53236625859466702</v>
      </c>
    </row>
    <row r="3182" spans="1:9" x14ac:dyDescent="0.35">
      <c r="A3182" s="33">
        <v>62160</v>
      </c>
      <c r="B3182" s="34"/>
      <c r="C3182" s="34" t="s">
        <v>2333</v>
      </c>
      <c r="D3182" s="35" t="s">
        <v>22</v>
      </c>
      <c r="E3182" s="35" t="s">
        <v>20</v>
      </c>
      <c r="F3182" s="36"/>
      <c r="G3182" s="37"/>
      <c r="H3182" s="38">
        <f t="shared" si="98"/>
        <v>0</v>
      </c>
      <c r="I3182" s="39">
        <f t="shared" si="99"/>
        <v>0</v>
      </c>
    </row>
    <row r="3183" spans="1:9" x14ac:dyDescent="0.35">
      <c r="A3183" s="33">
        <v>62194</v>
      </c>
      <c r="B3183" s="34"/>
      <c r="C3183" s="34" t="s">
        <v>2334</v>
      </c>
      <c r="D3183" s="35" t="s">
        <v>15</v>
      </c>
      <c r="E3183" s="35" t="s">
        <v>27</v>
      </c>
      <c r="F3183" s="36">
        <v>17.066700000000001</v>
      </c>
      <c r="G3183" s="37">
        <v>793.6</v>
      </c>
      <c r="H3183" s="38">
        <f t="shared" si="98"/>
        <v>785.53</v>
      </c>
      <c r="I3183" s="39">
        <f t="shared" si="99"/>
        <v>1.0273318651101869E-2</v>
      </c>
    </row>
    <row r="3184" spans="1:9" x14ac:dyDescent="0.35">
      <c r="A3184" s="33">
        <v>62225</v>
      </c>
      <c r="B3184" s="34"/>
      <c r="C3184" s="34" t="s">
        <v>2334</v>
      </c>
      <c r="D3184" s="35" t="s">
        <v>15</v>
      </c>
      <c r="E3184" s="35" t="s">
        <v>27</v>
      </c>
      <c r="F3184" s="36">
        <v>42.209099999999999</v>
      </c>
      <c r="G3184" s="37">
        <v>1962.72</v>
      </c>
      <c r="H3184" s="38">
        <f t="shared" si="98"/>
        <v>2033.36</v>
      </c>
      <c r="I3184" s="39">
        <f t="shared" si="99"/>
        <v>-3.4740527993075442E-2</v>
      </c>
    </row>
    <row r="3185" spans="1:9" x14ac:dyDescent="0.35">
      <c r="A3185" s="33">
        <v>62230</v>
      </c>
      <c r="B3185" s="34"/>
      <c r="C3185" s="34" t="s">
        <v>2335</v>
      </c>
      <c r="D3185" s="35" t="s">
        <v>15</v>
      </c>
      <c r="E3185" s="35" t="s">
        <v>27</v>
      </c>
      <c r="F3185" s="36">
        <v>42.209099999999999</v>
      </c>
      <c r="G3185" s="37">
        <v>1962.72</v>
      </c>
      <c r="H3185" s="38">
        <f t="shared" si="98"/>
        <v>2033.36</v>
      </c>
      <c r="I3185" s="39">
        <f t="shared" si="99"/>
        <v>-3.4740527993075442E-2</v>
      </c>
    </row>
    <row r="3186" spans="1:9" x14ac:dyDescent="0.35">
      <c r="A3186" s="33">
        <v>62252</v>
      </c>
      <c r="B3186" s="34"/>
      <c r="C3186" s="34" t="s">
        <v>2336</v>
      </c>
      <c r="D3186" s="35" t="s">
        <v>22</v>
      </c>
      <c r="E3186" s="35" t="s">
        <v>16</v>
      </c>
      <c r="F3186" s="36"/>
      <c r="G3186" s="37">
        <v>35.65</v>
      </c>
      <c r="H3186" s="38">
        <f t="shared" si="98"/>
        <v>38.520000000000003</v>
      </c>
      <c r="I3186" s="39">
        <f t="shared" si="99"/>
        <v>-7.4506749740394715E-2</v>
      </c>
    </row>
    <row r="3187" spans="1:9" x14ac:dyDescent="0.35">
      <c r="A3187" s="33">
        <v>62263</v>
      </c>
      <c r="B3187" s="34"/>
      <c r="C3187" s="34" t="s">
        <v>2337</v>
      </c>
      <c r="D3187" s="35" t="s">
        <v>15</v>
      </c>
      <c r="E3187" s="35" t="s">
        <v>27</v>
      </c>
      <c r="F3187" s="36">
        <v>8.6041000000000007</v>
      </c>
      <c r="G3187" s="37">
        <v>400.09</v>
      </c>
      <c r="H3187" s="38">
        <f t="shared" si="98"/>
        <v>350.2</v>
      </c>
      <c r="I3187" s="39">
        <f t="shared" si="99"/>
        <v>0.14246145059965731</v>
      </c>
    </row>
    <row r="3188" spans="1:9" x14ac:dyDescent="0.35">
      <c r="A3188" s="33">
        <v>62264</v>
      </c>
      <c r="B3188" s="34"/>
      <c r="C3188" s="34" t="s">
        <v>2338</v>
      </c>
      <c r="D3188" s="35" t="s">
        <v>15</v>
      </c>
      <c r="E3188" s="35" t="s">
        <v>27</v>
      </c>
      <c r="F3188" s="36">
        <v>8.6041000000000007</v>
      </c>
      <c r="G3188" s="37">
        <v>400.09</v>
      </c>
      <c r="H3188" s="38">
        <f t="shared" si="98"/>
        <v>350.2</v>
      </c>
      <c r="I3188" s="39">
        <f t="shared" si="99"/>
        <v>0.14246145059965731</v>
      </c>
    </row>
    <row r="3189" spans="1:9" x14ac:dyDescent="0.35">
      <c r="A3189" s="33">
        <v>62267</v>
      </c>
      <c r="B3189" s="34"/>
      <c r="C3189" s="34" t="s">
        <v>2339</v>
      </c>
      <c r="D3189" s="35" t="s">
        <v>15</v>
      </c>
      <c r="E3189" s="35" t="s">
        <v>18</v>
      </c>
      <c r="F3189" s="36">
        <v>6.484</v>
      </c>
      <c r="G3189" s="37">
        <v>301.51</v>
      </c>
      <c r="H3189" s="38">
        <f t="shared" si="98"/>
        <v>298.45</v>
      </c>
      <c r="I3189" s="39">
        <f t="shared" si="99"/>
        <v>1.0252973697436765E-2</v>
      </c>
    </row>
    <row r="3190" spans="1:9" x14ac:dyDescent="0.35">
      <c r="A3190" s="33">
        <v>62268</v>
      </c>
      <c r="B3190" s="34"/>
      <c r="C3190" s="34" t="s">
        <v>2340</v>
      </c>
      <c r="D3190" s="35" t="s">
        <v>15</v>
      </c>
      <c r="E3190" s="35" t="s">
        <v>27</v>
      </c>
      <c r="F3190" s="36">
        <v>8.6041000000000007</v>
      </c>
      <c r="G3190" s="37">
        <v>400.09</v>
      </c>
      <c r="H3190" s="38">
        <f t="shared" si="98"/>
        <v>350.2</v>
      </c>
      <c r="I3190" s="39">
        <f t="shared" si="99"/>
        <v>0.14246145059965731</v>
      </c>
    </row>
    <row r="3191" spans="1:9" x14ac:dyDescent="0.35">
      <c r="A3191" s="33">
        <v>62269</v>
      </c>
      <c r="B3191" s="34"/>
      <c r="C3191" s="34" t="s">
        <v>2341</v>
      </c>
      <c r="D3191" s="35" t="s">
        <v>15</v>
      </c>
      <c r="E3191" s="35" t="s">
        <v>27</v>
      </c>
      <c r="F3191" s="36">
        <v>11.8651</v>
      </c>
      <c r="G3191" s="37">
        <v>551.73</v>
      </c>
      <c r="H3191" s="38">
        <f t="shared" si="98"/>
        <v>542.96</v>
      </c>
      <c r="I3191" s="39">
        <f t="shared" si="99"/>
        <v>1.6152202740533337E-2</v>
      </c>
    </row>
    <row r="3192" spans="1:9" s="46" customFormat="1" x14ac:dyDescent="0.35">
      <c r="A3192" s="40">
        <v>62270</v>
      </c>
      <c r="B3192" s="41"/>
      <c r="C3192" s="41" t="s">
        <v>2342</v>
      </c>
      <c r="D3192" s="42" t="s">
        <v>15</v>
      </c>
      <c r="E3192" s="42" t="s">
        <v>27</v>
      </c>
      <c r="F3192" s="43">
        <v>6.7846000000000002</v>
      </c>
      <c r="G3192" s="44">
        <v>315.48</v>
      </c>
      <c r="H3192" s="45">
        <f t="shared" si="98"/>
        <v>283.10000000000002</v>
      </c>
      <c r="I3192" s="74">
        <f t="shared" si="99"/>
        <v>0.11437654539032141</v>
      </c>
    </row>
    <row r="3193" spans="1:9" s="46" customFormat="1" x14ac:dyDescent="0.35">
      <c r="A3193" s="40">
        <v>62272</v>
      </c>
      <c r="B3193" s="41"/>
      <c r="C3193" s="41" t="s">
        <v>2343</v>
      </c>
      <c r="D3193" s="42" t="s">
        <v>15</v>
      </c>
      <c r="E3193" s="42" t="s">
        <v>27</v>
      </c>
      <c r="F3193" s="43">
        <v>6.7846000000000002</v>
      </c>
      <c r="G3193" s="44">
        <v>315.48</v>
      </c>
      <c r="H3193" s="45">
        <f t="shared" si="98"/>
        <v>283.10000000000002</v>
      </c>
      <c r="I3193" s="74">
        <f t="shared" si="99"/>
        <v>0.11437654539032141</v>
      </c>
    </row>
    <row r="3194" spans="1:9" s="46" customFormat="1" x14ac:dyDescent="0.35">
      <c r="A3194" s="40">
        <v>62273</v>
      </c>
      <c r="B3194" s="41"/>
      <c r="C3194" s="41" t="s">
        <v>2344</v>
      </c>
      <c r="D3194" s="42" t="s">
        <v>15</v>
      </c>
      <c r="E3194" s="42" t="s">
        <v>27</v>
      </c>
      <c r="F3194" s="43">
        <v>6.7846000000000002</v>
      </c>
      <c r="G3194" s="44">
        <v>315.48</v>
      </c>
      <c r="H3194" s="45">
        <f t="shared" si="98"/>
        <v>283.10000000000002</v>
      </c>
      <c r="I3194" s="74">
        <f t="shared" si="99"/>
        <v>0.11437654539032141</v>
      </c>
    </row>
    <row r="3195" spans="1:9" s="46" customFormat="1" x14ac:dyDescent="0.35">
      <c r="A3195" s="40">
        <v>62280</v>
      </c>
      <c r="B3195" s="41"/>
      <c r="C3195" s="41" t="s">
        <v>2345</v>
      </c>
      <c r="D3195" s="42" t="s">
        <v>15</v>
      </c>
      <c r="E3195" s="42" t="s">
        <v>27</v>
      </c>
      <c r="F3195" s="43">
        <v>8.6041000000000007</v>
      </c>
      <c r="G3195" s="44">
        <v>400.09</v>
      </c>
      <c r="H3195" s="45">
        <f t="shared" si="98"/>
        <v>350.2</v>
      </c>
      <c r="I3195" s="74">
        <f t="shared" si="99"/>
        <v>0.14246145059965731</v>
      </c>
    </row>
    <row r="3196" spans="1:9" s="46" customFormat="1" x14ac:dyDescent="0.35">
      <c r="A3196" s="40">
        <v>62281</v>
      </c>
      <c r="B3196" s="41"/>
      <c r="C3196" s="41" t="s">
        <v>2345</v>
      </c>
      <c r="D3196" s="42" t="s">
        <v>15</v>
      </c>
      <c r="E3196" s="42" t="s">
        <v>27</v>
      </c>
      <c r="F3196" s="43">
        <v>8.6041000000000007</v>
      </c>
      <c r="G3196" s="44">
        <v>400.09</v>
      </c>
      <c r="H3196" s="45">
        <f t="shared" si="98"/>
        <v>350.2</v>
      </c>
      <c r="I3196" s="74">
        <f t="shared" si="99"/>
        <v>0.14246145059965731</v>
      </c>
    </row>
    <row r="3197" spans="1:9" s="46" customFormat="1" x14ac:dyDescent="0.35">
      <c r="A3197" s="40">
        <v>62282</v>
      </c>
      <c r="B3197" s="41"/>
      <c r="C3197" s="41" t="s">
        <v>2346</v>
      </c>
      <c r="D3197" s="42" t="s">
        <v>15</v>
      </c>
      <c r="E3197" s="42" t="s">
        <v>27</v>
      </c>
      <c r="F3197" s="43">
        <v>8.6041000000000007</v>
      </c>
      <c r="G3197" s="44">
        <v>400.09</v>
      </c>
      <c r="H3197" s="45">
        <f t="shared" si="98"/>
        <v>350.2</v>
      </c>
      <c r="I3197" s="74">
        <f t="shared" si="99"/>
        <v>0.14246145059965731</v>
      </c>
    </row>
    <row r="3198" spans="1:9" x14ac:dyDescent="0.35">
      <c r="A3198" s="33">
        <v>62284</v>
      </c>
      <c r="B3198" s="34"/>
      <c r="C3198" s="34" t="s">
        <v>2347</v>
      </c>
      <c r="D3198" s="35" t="s">
        <v>22</v>
      </c>
      <c r="E3198" s="35" t="s">
        <v>20</v>
      </c>
      <c r="F3198" s="36"/>
      <c r="G3198" s="37"/>
      <c r="H3198" s="38">
        <f t="shared" si="98"/>
        <v>0</v>
      </c>
      <c r="I3198" s="39">
        <f t="shared" si="99"/>
        <v>0</v>
      </c>
    </row>
    <row r="3199" spans="1:9" x14ac:dyDescent="0.35">
      <c r="A3199" s="33">
        <v>62287</v>
      </c>
      <c r="B3199" s="34"/>
      <c r="C3199" s="34" t="s">
        <v>2348</v>
      </c>
      <c r="D3199" s="35" t="s">
        <v>15</v>
      </c>
      <c r="E3199" s="35" t="s">
        <v>27</v>
      </c>
      <c r="F3199" s="36">
        <v>42.209099999999999</v>
      </c>
      <c r="G3199" s="37">
        <v>1962.72</v>
      </c>
      <c r="H3199" s="38">
        <f t="shared" si="98"/>
        <v>2033.36</v>
      </c>
      <c r="I3199" s="39">
        <f t="shared" si="99"/>
        <v>-3.4740527993075442E-2</v>
      </c>
    </row>
    <row r="3200" spans="1:9" x14ac:dyDescent="0.35">
      <c r="A3200" s="33">
        <v>62290</v>
      </c>
      <c r="B3200" s="34"/>
      <c r="C3200" s="34" t="s">
        <v>2349</v>
      </c>
      <c r="D3200" s="35" t="s">
        <v>22</v>
      </c>
      <c r="E3200" s="35" t="s">
        <v>20</v>
      </c>
      <c r="F3200" s="36"/>
      <c r="G3200" s="37"/>
      <c r="H3200" s="38">
        <f t="shared" si="98"/>
        <v>0</v>
      </c>
      <c r="I3200" s="39">
        <f t="shared" si="99"/>
        <v>0</v>
      </c>
    </row>
    <row r="3201" spans="1:9" x14ac:dyDescent="0.35">
      <c r="A3201" s="33">
        <v>62291</v>
      </c>
      <c r="B3201" s="34"/>
      <c r="C3201" s="34" t="s">
        <v>2349</v>
      </c>
      <c r="D3201" s="35" t="s">
        <v>22</v>
      </c>
      <c r="E3201" s="35" t="s">
        <v>20</v>
      </c>
      <c r="F3201" s="36"/>
      <c r="G3201" s="37"/>
      <c r="H3201" s="38">
        <f t="shared" si="98"/>
        <v>0</v>
      </c>
      <c r="I3201" s="39">
        <f t="shared" si="99"/>
        <v>0</v>
      </c>
    </row>
    <row r="3202" spans="1:9" x14ac:dyDescent="0.35">
      <c r="A3202" s="33">
        <v>62292</v>
      </c>
      <c r="B3202" s="34"/>
      <c r="C3202" s="34" t="s">
        <v>2350</v>
      </c>
      <c r="D3202" s="35" t="s">
        <v>15</v>
      </c>
      <c r="E3202" s="35" t="s">
        <v>298</v>
      </c>
      <c r="F3202" s="36">
        <v>17.066700000000001</v>
      </c>
      <c r="G3202" s="37">
        <v>793.6</v>
      </c>
      <c r="H3202" s="38">
        <f t="shared" si="98"/>
        <v>785.53</v>
      </c>
      <c r="I3202" s="39">
        <f t="shared" si="99"/>
        <v>1.0273318651101869E-2</v>
      </c>
    </row>
    <row r="3203" spans="1:9" x14ac:dyDescent="0.35">
      <c r="A3203" s="33">
        <v>62294</v>
      </c>
      <c r="B3203" s="34"/>
      <c r="C3203" s="34" t="s">
        <v>2351</v>
      </c>
      <c r="D3203" s="35" t="s">
        <v>15</v>
      </c>
      <c r="E3203" s="35" t="s">
        <v>27</v>
      </c>
      <c r="F3203" s="36">
        <v>8.6041000000000007</v>
      </c>
      <c r="G3203" s="37">
        <v>400.09</v>
      </c>
      <c r="H3203" s="38">
        <f t="shared" si="98"/>
        <v>350.2</v>
      </c>
      <c r="I3203" s="39">
        <f t="shared" si="99"/>
        <v>0.14246145059965731</v>
      </c>
    </row>
    <row r="3204" spans="1:9" x14ac:dyDescent="0.35">
      <c r="A3204" s="33">
        <v>62302</v>
      </c>
      <c r="B3204" s="34"/>
      <c r="C3204" s="34" t="s">
        <v>2352</v>
      </c>
      <c r="D3204" s="35" t="s">
        <v>22</v>
      </c>
      <c r="E3204" s="35" t="s">
        <v>20</v>
      </c>
      <c r="F3204" s="36"/>
      <c r="G3204" s="37"/>
      <c r="H3204" s="38">
        <f t="shared" si="98"/>
        <v>0</v>
      </c>
      <c r="I3204" s="39">
        <f t="shared" si="99"/>
        <v>0</v>
      </c>
    </row>
    <row r="3205" spans="1:9" x14ac:dyDescent="0.35">
      <c r="A3205" s="33">
        <v>62303</v>
      </c>
      <c r="B3205" s="34"/>
      <c r="C3205" s="34" t="s">
        <v>2352</v>
      </c>
      <c r="D3205" s="35" t="s">
        <v>22</v>
      </c>
      <c r="E3205" s="35" t="s">
        <v>20</v>
      </c>
      <c r="F3205" s="36"/>
      <c r="G3205" s="37"/>
      <c r="H3205" s="38">
        <f t="shared" si="98"/>
        <v>0</v>
      </c>
      <c r="I3205" s="39">
        <f t="shared" si="99"/>
        <v>0</v>
      </c>
    </row>
    <row r="3206" spans="1:9" x14ac:dyDescent="0.35">
      <c r="A3206" s="33">
        <v>62304</v>
      </c>
      <c r="B3206" s="34"/>
      <c r="C3206" s="34" t="s">
        <v>2352</v>
      </c>
      <c r="D3206" s="35" t="s">
        <v>22</v>
      </c>
      <c r="E3206" s="35" t="s">
        <v>20</v>
      </c>
      <c r="F3206" s="36"/>
      <c r="G3206" s="37"/>
      <c r="H3206" s="38">
        <f t="shared" si="98"/>
        <v>0</v>
      </c>
      <c r="I3206" s="39">
        <f t="shared" si="99"/>
        <v>0</v>
      </c>
    </row>
    <row r="3207" spans="1:9" x14ac:dyDescent="0.35">
      <c r="A3207" s="33">
        <v>62305</v>
      </c>
      <c r="B3207" s="34"/>
      <c r="C3207" s="34" t="s">
        <v>2352</v>
      </c>
      <c r="D3207" s="35" t="s">
        <v>22</v>
      </c>
      <c r="E3207" s="35" t="s">
        <v>20</v>
      </c>
      <c r="F3207" s="36"/>
      <c r="G3207" s="37"/>
      <c r="H3207" s="38">
        <f t="shared" si="98"/>
        <v>0</v>
      </c>
      <c r="I3207" s="39">
        <f t="shared" si="99"/>
        <v>0</v>
      </c>
    </row>
    <row r="3208" spans="1:9" s="46" customFormat="1" x14ac:dyDescent="0.35">
      <c r="A3208" s="40">
        <v>62320</v>
      </c>
      <c r="B3208" s="41"/>
      <c r="C3208" s="41" t="s">
        <v>2353</v>
      </c>
      <c r="D3208" s="42" t="s">
        <v>15</v>
      </c>
      <c r="E3208" s="42" t="s">
        <v>18</v>
      </c>
      <c r="F3208" s="43">
        <v>6.7846000000000002</v>
      </c>
      <c r="G3208" s="44">
        <v>315.48</v>
      </c>
      <c r="H3208" s="45">
        <f t="shared" si="98"/>
        <v>283.10000000000002</v>
      </c>
      <c r="I3208" s="39">
        <f t="shared" si="99"/>
        <v>0.11437654539032141</v>
      </c>
    </row>
    <row r="3209" spans="1:9" s="46" customFormat="1" x14ac:dyDescent="0.35">
      <c r="A3209" s="40">
        <v>62321</v>
      </c>
      <c r="B3209" s="41"/>
      <c r="C3209" s="41" t="s">
        <v>2353</v>
      </c>
      <c r="D3209" s="42" t="s">
        <v>15</v>
      </c>
      <c r="E3209" s="42" t="s">
        <v>18</v>
      </c>
      <c r="F3209" s="43">
        <v>6.7846000000000002</v>
      </c>
      <c r="G3209" s="44">
        <v>315.48</v>
      </c>
      <c r="H3209" s="45">
        <f t="shared" si="98"/>
        <v>283.10000000000002</v>
      </c>
      <c r="I3209" s="39">
        <f t="shared" si="99"/>
        <v>0.11437654539032141</v>
      </c>
    </row>
    <row r="3210" spans="1:9" s="46" customFormat="1" x14ac:dyDescent="0.35">
      <c r="A3210" s="40">
        <v>62322</v>
      </c>
      <c r="B3210" s="41"/>
      <c r="C3210" s="41" t="s">
        <v>2354</v>
      </c>
      <c r="D3210" s="42" t="s">
        <v>15</v>
      </c>
      <c r="E3210" s="42" t="s">
        <v>18</v>
      </c>
      <c r="F3210" s="43">
        <v>6.7846000000000002</v>
      </c>
      <c r="G3210" s="44">
        <v>315.48</v>
      </c>
      <c r="H3210" s="45">
        <f t="shared" si="98"/>
        <v>283.10000000000002</v>
      </c>
      <c r="I3210" s="39">
        <f t="shared" si="99"/>
        <v>0.11437654539032141</v>
      </c>
    </row>
    <row r="3211" spans="1:9" s="46" customFormat="1" x14ac:dyDescent="0.35">
      <c r="A3211" s="40">
        <v>62323</v>
      </c>
      <c r="B3211" s="41"/>
      <c r="C3211" s="41" t="s">
        <v>2354</v>
      </c>
      <c r="D3211" s="42" t="s">
        <v>15</v>
      </c>
      <c r="E3211" s="42" t="s">
        <v>18</v>
      </c>
      <c r="F3211" s="43">
        <v>6.7846000000000002</v>
      </c>
      <c r="G3211" s="44">
        <v>315.48</v>
      </c>
      <c r="H3211" s="45">
        <f t="shared" si="98"/>
        <v>283.10000000000002</v>
      </c>
      <c r="I3211" s="39">
        <f t="shared" si="99"/>
        <v>0.11437654539032141</v>
      </c>
    </row>
    <row r="3212" spans="1:9" s="46" customFormat="1" x14ac:dyDescent="0.35">
      <c r="A3212" s="40">
        <v>62324</v>
      </c>
      <c r="B3212" s="41"/>
      <c r="C3212" s="41" t="s">
        <v>2353</v>
      </c>
      <c r="D3212" s="42" t="s">
        <v>15</v>
      </c>
      <c r="E3212" s="42" t="s">
        <v>18</v>
      </c>
      <c r="F3212" s="43">
        <v>8.6041000000000007</v>
      </c>
      <c r="G3212" s="44">
        <v>400.09</v>
      </c>
      <c r="H3212" s="45">
        <f t="shared" ref="H3212:H3275" si="100">IF(ISERROR(VLOOKUP(A3212,Rates2018,8,FALSE)),0,VLOOKUP(A3212,Rates2018,8,FALSE))</f>
        <v>350.2</v>
      </c>
      <c r="I3212" s="39">
        <f t="shared" si="99"/>
        <v>0.14246145059965731</v>
      </c>
    </row>
    <row r="3213" spans="1:9" s="46" customFormat="1" x14ac:dyDescent="0.35">
      <c r="A3213" s="40">
        <v>62325</v>
      </c>
      <c r="B3213" s="41"/>
      <c r="C3213" s="41" t="s">
        <v>2353</v>
      </c>
      <c r="D3213" s="42" t="s">
        <v>15</v>
      </c>
      <c r="E3213" s="42" t="s">
        <v>18</v>
      </c>
      <c r="F3213" s="43">
        <v>8.6041000000000007</v>
      </c>
      <c r="G3213" s="44">
        <v>400.09</v>
      </c>
      <c r="H3213" s="45">
        <f t="shared" si="100"/>
        <v>350.2</v>
      </c>
      <c r="I3213" s="39">
        <f t="shared" ref="I3213:I3276" si="101">IFERROR((G3213-H3213)/H3213,0)</f>
        <v>0.14246145059965731</v>
      </c>
    </row>
    <row r="3214" spans="1:9" s="46" customFormat="1" x14ac:dyDescent="0.35">
      <c r="A3214" s="40">
        <v>62326</v>
      </c>
      <c r="B3214" s="41"/>
      <c r="C3214" s="41" t="s">
        <v>2354</v>
      </c>
      <c r="D3214" s="42" t="s">
        <v>15</v>
      </c>
      <c r="E3214" s="42" t="s">
        <v>18</v>
      </c>
      <c r="F3214" s="43">
        <v>8.6041000000000007</v>
      </c>
      <c r="G3214" s="44">
        <v>400.09</v>
      </c>
      <c r="H3214" s="45">
        <f t="shared" si="100"/>
        <v>350.2</v>
      </c>
      <c r="I3214" s="39">
        <f t="shared" si="101"/>
        <v>0.14246145059965731</v>
      </c>
    </row>
    <row r="3215" spans="1:9" s="46" customFormat="1" x14ac:dyDescent="0.35">
      <c r="A3215" s="40">
        <v>62327</v>
      </c>
      <c r="B3215" s="41"/>
      <c r="C3215" s="41" t="s">
        <v>2354</v>
      </c>
      <c r="D3215" s="42" t="s">
        <v>15</v>
      </c>
      <c r="E3215" s="42" t="s">
        <v>18</v>
      </c>
      <c r="F3215" s="43">
        <v>8.6041000000000007</v>
      </c>
      <c r="G3215" s="44">
        <v>400.09</v>
      </c>
      <c r="H3215" s="45">
        <f t="shared" si="100"/>
        <v>350.2</v>
      </c>
      <c r="I3215" s="39">
        <f t="shared" si="101"/>
        <v>0.14246145059965731</v>
      </c>
    </row>
    <row r="3216" spans="1:9" x14ac:dyDescent="0.35">
      <c r="A3216" s="33">
        <v>62350</v>
      </c>
      <c r="B3216" s="34"/>
      <c r="C3216" s="34" t="s">
        <v>2355</v>
      </c>
      <c r="D3216" s="35" t="s">
        <v>15</v>
      </c>
      <c r="E3216" s="35" t="s">
        <v>114</v>
      </c>
      <c r="F3216" s="36">
        <v>54.963700000000003</v>
      </c>
      <c r="G3216" s="37">
        <v>2555.81</v>
      </c>
      <c r="H3216" s="38">
        <f t="shared" si="100"/>
        <v>2033.36</v>
      </c>
      <c r="I3216" s="39">
        <f t="shared" si="101"/>
        <v>0.25693925325569505</v>
      </c>
    </row>
    <row r="3217" spans="1:9" x14ac:dyDescent="0.35">
      <c r="A3217" s="33">
        <v>62355</v>
      </c>
      <c r="B3217" s="34"/>
      <c r="C3217" s="34" t="s">
        <v>2356</v>
      </c>
      <c r="D3217" s="35" t="s">
        <v>22</v>
      </c>
      <c r="E3217" s="35" t="s">
        <v>27</v>
      </c>
      <c r="F3217" s="36">
        <v>17.066700000000001</v>
      </c>
      <c r="G3217" s="37">
        <v>793.6</v>
      </c>
      <c r="H3217" s="38">
        <f t="shared" si="100"/>
        <v>785.53</v>
      </c>
      <c r="I3217" s="39">
        <f t="shared" si="101"/>
        <v>1.0273318651101869E-2</v>
      </c>
    </row>
    <row r="3218" spans="1:9" x14ac:dyDescent="0.35">
      <c r="A3218" s="33">
        <v>62360</v>
      </c>
      <c r="B3218" s="34"/>
      <c r="C3218" s="34" t="s">
        <v>2357</v>
      </c>
      <c r="D3218" s="35" t="s">
        <v>15</v>
      </c>
      <c r="E3218" s="35" t="s">
        <v>114</v>
      </c>
      <c r="F3218" s="36">
        <v>285.33049999999997</v>
      </c>
      <c r="G3218" s="37">
        <v>13267.87</v>
      </c>
      <c r="H3218" s="38">
        <f t="shared" si="100"/>
        <v>13691.12</v>
      </c>
      <c r="I3218" s="39">
        <f t="shared" si="101"/>
        <v>-3.0914198400130887E-2</v>
      </c>
    </row>
    <row r="3219" spans="1:9" x14ac:dyDescent="0.35">
      <c r="A3219" s="33">
        <v>62361</v>
      </c>
      <c r="B3219" s="34"/>
      <c r="C3219" s="34" t="s">
        <v>2358</v>
      </c>
      <c r="D3219" s="35" t="s">
        <v>15</v>
      </c>
      <c r="E3219" s="35" t="s">
        <v>114</v>
      </c>
      <c r="F3219" s="36">
        <v>277.69510000000002</v>
      </c>
      <c r="G3219" s="37">
        <v>12912.82</v>
      </c>
      <c r="H3219" s="38">
        <f t="shared" si="100"/>
        <v>13090.87</v>
      </c>
      <c r="I3219" s="39">
        <f t="shared" si="101"/>
        <v>-1.3601082281009671E-2</v>
      </c>
    </row>
    <row r="3220" spans="1:9" x14ac:dyDescent="0.35">
      <c r="A3220" s="33">
        <v>62362</v>
      </c>
      <c r="B3220" s="34"/>
      <c r="C3220" s="34" t="s">
        <v>2358</v>
      </c>
      <c r="D3220" s="35" t="s">
        <v>15</v>
      </c>
      <c r="E3220" s="35" t="s">
        <v>114</v>
      </c>
      <c r="F3220" s="36">
        <v>291.10430000000002</v>
      </c>
      <c r="G3220" s="37">
        <v>13536.35</v>
      </c>
      <c r="H3220" s="38">
        <f t="shared" si="100"/>
        <v>13639.52</v>
      </c>
      <c r="I3220" s="39">
        <f t="shared" si="101"/>
        <v>-7.5640491747510225E-3</v>
      </c>
    </row>
    <row r="3221" spans="1:9" x14ac:dyDescent="0.35">
      <c r="A3221" s="33">
        <v>62365</v>
      </c>
      <c r="B3221" s="34"/>
      <c r="C3221" s="34" t="s">
        <v>2359</v>
      </c>
      <c r="D3221" s="35" t="s">
        <v>22</v>
      </c>
      <c r="E3221" s="35" t="s">
        <v>27</v>
      </c>
      <c r="F3221" s="36">
        <v>42.209099999999999</v>
      </c>
      <c r="G3221" s="37">
        <v>1962.72</v>
      </c>
      <c r="H3221" s="38">
        <f t="shared" si="100"/>
        <v>2033.36</v>
      </c>
      <c r="I3221" s="39">
        <f t="shared" si="101"/>
        <v>-3.4740527993075442E-2</v>
      </c>
    </row>
    <row r="3222" spans="1:9" x14ac:dyDescent="0.35">
      <c r="A3222" s="33">
        <v>62367</v>
      </c>
      <c r="B3222" s="34"/>
      <c r="C3222" s="34" t="s">
        <v>2360</v>
      </c>
      <c r="D3222" s="35" t="s">
        <v>22</v>
      </c>
      <c r="E3222" s="35" t="s">
        <v>16</v>
      </c>
      <c r="F3222" s="36"/>
      <c r="G3222" s="37">
        <v>21.25</v>
      </c>
      <c r="H3222" s="38">
        <f t="shared" si="100"/>
        <v>24.48</v>
      </c>
      <c r="I3222" s="39">
        <f t="shared" si="101"/>
        <v>-0.13194444444444445</v>
      </c>
    </row>
    <row r="3223" spans="1:9" x14ac:dyDescent="0.35">
      <c r="A3223" s="33">
        <v>62368</v>
      </c>
      <c r="B3223" s="34"/>
      <c r="C3223" s="34" t="s">
        <v>2361</v>
      </c>
      <c r="D3223" s="35" t="s">
        <v>22</v>
      </c>
      <c r="E3223" s="35" t="s">
        <v>16</v>
      </c>
      <c r="F3223" s="36"/>
      <c r="G3223" s="37">
        <v>28.81</v>
      </c>
      <c r="H3223" s="38">
        <f t="shared" si="100"/>
        <v>32.04</v>
      </c>
      <c r="I3223" s="39">
        <f t="shared" si="101"/>
        <v>-0.10081148564294633</v>
      </c>
    </row>
    <row r="3224" spans="1:9" x14ac:dyDescent="0.35">
      <c r="A3224" s="33">
        <v>62369</v>
      </c>
      <c r="B3224" s="34"/>
      <c r="C3224" s="34" t="s">
        <v>2362</v>
      </c>
      <c r="D3224" s="35" t="s">
        <v>22</v>
      </c>
      <c r="E3224" s="35" t="s">
        <v>16</v>
      </c>
      <c r="F3224" s="36"/>
      <c r="G3224" s="37">
        <v>90.39</v>
      </c>
      <c r="H3224" s="38">
        <f t="shared" si="100"/>
        <v>96.12</v>
      </c>
      <c r="I3224" s="39">
        <f t="shared" si="101"/>
        <v>-5.9612983770287183E-2</v>
      </c>
    </row>
    <row r="3225" spans="1:9" x14ac:dyDescent="0.35">
      <c r="A3225" s="33">
        <v>62370</v>
      </c>
      <c r="B3225" s="34"/>
      <c r="C3225" s="34" t="s">
        <v>2363</v>
      </c>
      <c r="D3225" s="35" t="s">
        <v>22</v>
      </c>
      <c r="E3225" s="35" t="s">
        <v>16</v>
      </c>
      <c r="F3225" s="36"/>
      <c r="G3225" s="37">
        <v>87.5</v>
      </c>
      <c r="H3225" s="38">
        <f t="shared" si="100"/>
        <v>94.32</v>
      </c>
      <c r="I3225" s="39">
        <f t="shared" si="101"/>
        <v>-7.2307039864291711E-2</v>
      </c>
    </row>
    <row r="3226" spans="1:9" x14ac:dyDescent="0.35">
      <c r="A3226" s="33">
        <v>62380</v>
      </c>
      <c r="B3226" s="34"/>
      <c r="C3226" s="34" t="s">
        <v>2364</v>
      </c>
      <c r="D3226" s="35" t="s">
        <v>15</v>
      </c>
      <c r="E3226" s="35" t="s">
        <v>18</v>
      </c>
      <c r="F3226" s="36">
        <v>59.701099999999997</v>
      </c>
      <c r="G3226" s="37">
        <v>2776.1</v>
      </c>
      <c r="H3226" s="38">
        <f t="shared" si="100"/>
        <v>2721.78</v>
      </c>
      <c r="I3226" s="39">
        <f t="shared" si="101"/>
        <v>1.9957527794310967E-2</v>
      </c>
    </row>
    <row r="3227" spans="1:9" x14ac:dyDescent="0.35">
      <c r="A3227" s="33">
        <v>63001</v>
      </c>
      <c r="B3227" s="34"/>
      <c r="C3227" s="34" t="s">
        <v>2365</v>
      </c>
      <c r="D3227" s="35" t="s">
        <v>15</v>
      </c>
      <c r="E3227" s="35" t="s">
        <v>18</v>
      </c>
      <c r="F3227" s="36">
        <v>59.701099999999997</v>
      </c>
      <c r="G3227" s="37">
        <v>2776.1</v>
      </c>
      <c r="H3227" s="38">
        <f t="shared" si="100"/>
        <v>2721.78</v>
      </c>
      <c r="I3227" s="39">
        <f t="shared" si="101"/>
        <v>1.9957527794310967E-2</v>
      </c>
    </row>
    <row r="3228" spans="1:9" x14ac:dyDescent="0.35">
      <c r="A3228" s="33">
        <v>63003</v>
      </c>
      <c r="B3228" s="34"/>
      <c r="C3228" s="34" t="s">
        <v>2366</v>
      </c>
      <c r="D3228" s="35" t="s">
        <v>15</v>
      </c>
      <c r="E3228" s="35" t="s">
        <v>18</v>
      </c>
      <c r="F3228" s="36">
        <v>59.701099999999997</v>
      </c>
      <c r="G3228" s="37">
        <v>2776.1</v>
      </c>
      <c r="H3228" s="38">
        <f t="shared" si="100"/>
        <v>2721.78</v>
      </c>
      <c r="I3228" s="39">
        <f t="shared" si="101"/>
        <v>1.9957527794310967E-2</v>
      </c>
    </row>
    <row r="3229" spans="1:9" x14ac:dyDescent="0.35">
      <c r="A3229" s="33">
        <v>63005</v>
      </c>
      <c r="B3229" s="34"/>
      <c r="C3229" s="34" t="s">
        <v>2367</v>
      </c>
      <c r="D3229" s="35" t="s">
        <v>15</v>
      </c>
      <c r="E3229" s="35" t="s">
        <v>18</v>
      </c>
      <c r="F3229" s="36">
        <v>59.701099999999997</v>
      </c>
      <c r="G3229" s="37">
        <v>2776.1</v>
      </c>
      <c r="H3229" s="38">
        <f t="shared" si="100"/>
        <v>2721.78</v>
      </c>
      <c r="I3229" s="39">
        <f t="shared" si="101"/>
        <v>1.9957527794310967E-2</v>
      </c>
    </row>
    <row r="3230" spans="1:9" x14ac:dyDescent="0.35">
      <c r="A3230" s="33">
        <v>63020</v>
      </c>
      <c r="B3230" s="34"/>
      <c r="C3230" s="34" t="s">
        <v>2368</v>
      </c>
      <c r="D3230" s="35" t="s">
        <v>15</v>
      </c>
      <c r="E3230" s="35" t="s">
        <v>18</v>
      </c>
      <c r="F3230" s="36">
        <v>59.701099999999997</v>
      </c>
      <c r="G3230" s="37">
        <v>2776.1</v>
      </c>
      <c r="H3230" s="38">
        <f t="shared" si="100"/>
        <v>2721.78</v>
      </c>
      <c r="I3230" s="39">
        <f t="shared" si="101"/>
        <v>1.9957527794310967E-2</v>
      </c>
    </row>
    <row r="3231" spans="1:9" x14ac:dyDescent="0.35">
      <c r="A3231" s="33">
        <v>63030</v>
      </c>
      <c r="B3231" s="34"/>
      <c r="C3231" s="34" t="s">
        <v>2369</v>
      </c>
      <c r="D3231" s="35" t="s">
        <v>15</v>
      </c>
      <c r="E3231" s="35" t="s">
        <v>18</v>
      </c>
      <c r="F3231" s="36">
        <v>59.701099999999997</v>
      </c>
      <c r="G3231" s="37">
        <v>2776.1</v>
      </c>
      <c r="H3231" s="38">
        <f t="shared" si="100"/>
        <v>2721.78</v>
      </c>
      <c r="I3231" s="39">
        <f t="shared" si="101"/>
        <v>1.9957527794310967E-2</v>
      </c>
    </row>
    <row r="3232" spans="1:9" x14ac:dyDescent="0.35">
      <c r="A3232" s="33">
        <v>63042</v>
      </c>
      <c r="B3232" s="34"/>
      <c r="C3232" s="34" t="s">
        <v>2370</v>
      </c>
      <c r="D3232" s="35" t="s">
        <v>15</v>
      </c>
      <c r="E3232" s="35" t="s">
        <v>18</v>
      </c>
      <c r="F3232" s="36">
        <v>59.701099999999997</v>
      </c>
      <c r="G3232" s="37">
        <v>2776.1</v>
      </c>
      <c r="H3232" s="38">
        <f t="shared" si="100"/>
        <v>2721.78</v>
      </c>
      <c r="I3232" s="39">
        <f t="shared" si="101"/>
        <v>1.9957527794310967E-2</v>
      </c>
    </row>
    <row r="3233" spans="1:9" x14ac:dyDescent="0.35">
      <c r="A3233" s="33">
        <v>63044</v>
      </c>
      <c r="B3233" s="34"/>
      <c r="C3233" s="34" t="s">
        <v>2371</v>
      </c>
      <c r="D3233" s="35" t="s">
        <v>22</v>
      </c>
      <c r="E3233" s="35" t="s">
        <v>20</v>
      </c>
      <c r="F3233" s="36"/>
      <c r="G3233" s="37"/>
      <c r="H3233" s="38">
        <f t="shared" si="100"/>
        <v>0</v>
      </c>
      <c r="I3233" s="39">
        <f t="shared" si="101"/>
        <v>0</v>
      </c>
    </row>
    <row r="3234" spans="1:9" x14ac:dyDescent="0.35">
      <c r="A3234" s="33">
        <v>63045</v>
      </c>
      <c r="B3234" s="34"/>
      <c r="C3234" s="34" t="s">
        <v>2372</v>
      </c>
      <c r="D3234" s="35" t="s">
        <v>15</v>
      </c>
      <c r="E3234" s="35" t="s">
        <v>18</v>
      </c>
      <c r="F3234" s="36">
        <v>59.701099999999997</v>
      </c>
      <c r="G3234" s="37">
        <v>2776.1</v>
      </c>
      <c r="H3234" s="38">
        <f t="shared" si="100"/>
        <v>2721.78</v>
      </c>
      <c r="I3234" s="39">
        <f t="shared" si="101"/>
        <v>1.9957527794310967E-2</v>
      </c>
    </row>
    <row r="3235" spans="1:9" x14ac:dyDescent="0.35">
      <c r="A3235" s="33">
        <v>63046</v>
      </c>
      <c r="B3235" s="34"/>
      <c r="C3235" s="34" t="s">
        <v>2373</v>
      </c>
      <c r="D3235" s="35" t="s">
        <v>15</v>
      </c>
      <c r="E3235" s="35" t="s">
        <v>18</v>
      </c>
      <c r="F3235" s="36">
        <v>59.701099999999997</v>
      </c>
      <c r="G3235" s="37">
        <v>2776.1</v>
      </c>
      <c r="H3235" s="38">
        <f t="shared" si="100"/>
        <v>2721.78</v>
      </c>
      <c r="I3235" s="39">
        <f t="shared" si="101"/>
        <v>1.9957527794310967E-2</v>
      </c>
    </row>
    <row r="3236" spans="1:9" x14ac:dyDescent="0.35">
      <c r="A3236" s="33">
        <v>63047</v>
      </c>
      <c r="B3236" s="34"/>
      <c r="C3236" s="34" t="s">
        <v>2374</v>
      </c>
      <c r="D3236" s="35" t="s">
        <v>15</v>
      </c>
      <c r="E3236" s="35" t="s">
        <v>18</v>
      </c>
      <c r="F3236" s="36">
        <v>59.701099999999997</v>
      </c>
      <c r="G3236" s="37">
        <v>2776.1</v>
      </c>
      <c r="H3236" s="38">
        <f t="shared" si="100"/>
        <v>2721.78</v>
      </c>
      <c r="I3236" s="39">
        <f t="shared" si="101"/>
        <v>1.9957527794310967E-2</v>
      </c>
    </row>
    <row r="3237" spans="1:9" x14ac:dyDescent="0.35">
      <c r="A3237" s="33">
        <v>63055</v>
      </c>
      <c r="B3237" s="34"/>
      <c r="C3237" s="34" t="s">
        <v>2375</v>
      </c>
      <c r="D3237" s="35" t="s">
        <v>15</v>
      </c>
      <c r="E3237" s="35" t="s">
        <v>18</v>
      </c>
      <c r="F3237" s="36">
        <v>59.701099999999997</v>
      </c>
      <c r="G3237" s="37">
        <v>2776.1</v>
      </c>
      <c r="H3237" s="38">
        <f t="shared" si="100"/>
        <v>2721.78</v>
      </c>
      <c r="I3237" s="39">
        <f t="shared" si="101"/>
        <v>1.9957527794310967E-2</v>
      </c>
    </row>
    <row r="3238" spans="1:9" x14ac:dyDescent="0.35">
      <c r="A3238" s="33">
        <v>63056</v>
      </c>
      <c r="B3238" s="34"/>
      <c r="C3238" s="34" t="s">
        <v>2376</v>
      </c>
      <c r="D3238" s="35" t="s">
        <v>15</v>
      </c>
      <c r="E3238" s="35" t="s">
        <v>18</v>
      </c>
      <c r="F3238" s="36">
        <v>59.701099999999997</v>
      </c>
      <c r="G3238" s="37">
        <v>2776.1</v>
      </c>
      <c r="H3238" s="38">
        <f t="shared" si="100"/>
        <v>2721.78</v>
      </c>
      <c r="I3238" s="39">
        <f t="shared" si="101"/>
        <v>1.9957527794310967E-2</v>
      </c>
    </row>
    <row r="3239" spans="1:9" x14ac:dyDescent="0.35">
      <c r="A3239" s="33">
        <v>63600</v>
      </c>
      <c r="B3239" s="34"/>
      <c r="C3239" s="34" t="s">
        <v>2377</v>
      </c>
      <c r="D3239" s="35" t="s">
        <v>15</v>
      </c>
      <c r="E3239" s="35" t="s">
        <v>27</v>
      </c>
      <c r="F3239" s="36">
        <v>17.066700000000001</v>
      </c>
      <c r="G3239" s="37">
        <v>793.6</v>
      </c>
      <c r="H3239" s="38">
        <f t="shared" si="100"/>
        <v>785.53</v>
      </c>
      <c r="I3239" s="39">
        <f t="shared" si="101"/>
        <v>1.0273318651101869E-2</v>
      </c>
    </row>
    <row r="3240" spans="1:9" x14ac:dyDescent="0.35">
      <c r="A3240" s="33">
        <v>63610</v>
      </c>
      <c r="B3240" s="34"/>
      <c r="C3240" s="34" t="s">
        <v>2378</v>
      </c>
      <c r="D3240" s="35" t="s">
        <v>15</v>
      </c>
      <c r="E3240" s="35" t="s">
        <v>114</v>
      </c>
      <c r="F3240" s="36">
        <v>25.118099999999998</v>
      </c>
      <c r="G3240" s="37">
        <v>1167.99</v>
      </c>
      <c r="H3240" s="38">
        <f t="shared" si="100"/>
        <v>785.53</v>
      </c>
      <c r="I3240" s="39">
        <f t="shared" si="101"/>
        <v>0.4868814685626266</v>
      </c>
    </row>
    <row r="3241" spans="1:9" x14ac:dyDescent="0.35">
      <c r="A3241" s="33">
        <v>63615</v>
      </c>
      <c r="B3241" s="34"/>
      <c r="C3241" s="34" t="s">
        <v>2379</v>
      </c>
      <c r="D3241" s="35" t="s">
        <v>15</v>
      </c>
      <c r="E3241" s="35" t="s">
        <v>298</v>
      </c>
      <c r="F3241" s="36">
        <v>17.066700000000001</v>
      </c>
      <c r="G3241" s="37">
        <v>793.6</v>
      </c>
      <c r="H3241" s="38">
        <f t="shared" si="100"/>
        <v>785.53</v>
      </c>
      <c r="I3241" s="39">
        <f t="shared" si="101"/>
        <v>1.0273318651101869E-2</v>
      </c>
    </row>
    <row r="3242" spans="1:9" x14ac:dyDescent="0.35">
      <c r="A3242" s="33">
        <v>63650</v>
      </c>
      <c r="B3242" s="34"/>
      <c r="C3242" s="34" t="s">
        <v>2380</v>
      </c>
      <c r="D3242" s="35" t="s">
        <v>22</v>
      </c>
      <c r="E3242" s="35" t="s">
        <v>114</v>
      </c>
      <c r="F3242" s="36">
        <v>98.731200000000001</v>
      </c>
      <c r="G3242" s="37">
        <v>4591</v>
      </c>
      <c r="H3242" s="38">
        <f t="shared" si="100"/>
        <v>4594.66</v>
      </c>
      <c r="I3242" s="39">
        <f t="shared" si="101"/>
        <v>-7.9657689578768709E-4</v>
      </c>
    </row>
    <row r="3243" spans="1:9" x14ac:dyDescent="0.35">
      <c r="A3243" s="33">
        <v>63655</v>
      </c>
      <c r="B3243" s="34"/>
      <c r="C3243" s="34" t="s">
        <v>2380</v>
      </c>
      <c r="D3243" s="35" t="s">
        <v>22</v>
      </c>
      <c r="E3243" s="35" t="s">
        <v>114</v>
      </c>
      <c r="F3243" s="36">
        <v>339.40449999999998</v>
      </c>
      <c r="G3243" s="37">
        <v>15782.31</v>
      </c>
      <c r="H3243" s="38">
        <f t="shared" si="100"/>
        <v>15005.88</v>
      </c>
      <c r="I3243" s="39">
        <f t="shared" si="101"/>
        <v>5.1741717246839264E-2</v>
      </c>
    </row>
    <row r="3244" spans="1:9" x14ac:dyDescent="0.35">
      <c r="A3244" s="33">
        <v>63661</v>
      </c>
      <c r="B3244" s="34"/>
      <c r="C3244" s="34" t="s">
        <v>2381</v>
      </c>
      <c r="D3244" s="35" t="s">
        <v>22</v>
      </c>
      <c r="E3244" s="35" t="s">
        <v>18</v>
      </c>
      <c r="F3244" s="36">
        <v>17.066700000000001</v>
      </c>
      <c r="G3244" s="37">
        <v>793.6</v>
      </c>
      <c r="H3244" s="38">
        <f t="shared" si="100"/>
        <v>785.53</v>
      </c>
      <c r="I3244" s="39">
        <f t="shared" si="101"/>
        <v>1.0273318651101869E-2</v>
      </c>
    </row>
    <row r="3245" spans="1:9" x14ac:dyDescent="0.35">
      <c r="A3245" s="33">
        <v>63662</v>
      </c>
      <c r="B3245" s="34"/>
      <c r="C3245" s="34" t="s">
        <v>2382</v>
      </c>
      <c r="D3245" s="35" t="s">
        <v>22</v>
      </c>
      <c r="E3245" s="35" t="s">
        <v>18</v>
      </c>
      <c r="F3245" s="36">
        <v>34.503</v>
      </c>
      <c r="G3245" s="37">
        <v>1604.39</v>
      </c>
      <c r="H3245" s="38">
        <f t="shared" si="100"/>
        <v>1500.14</v>
      </c>
      <c r="I3245" s="39">
        <f t="shared" si="101"/>
        <v>6.9493513938699056E-2</v>
      </c>
    </row>
    <row r="3246" spans="1:9" x14ac:dyDescent="0.35">
      <c r="A3246" s="33">
        <v>63663</v>
      </c>
      <c r="B3246" s="34"/>
      <c r="C3246" s="34" t="s">
        <v>2383</v>
      </c>
      <c r="D3246" s="35" t="s">
        <v>22</v>
      </c>
      <c r="E3246" s="35" t="s">
        <v>114</v>
      </c>
      <c r="F3246" s="36">
        <v>92.119399999999999</v>
      </c>
      <c r="G3246" s="37">
        <v>4283.55</v>
      </c>
      <c r="H3246" s="38">
        <f t="shared" si="100"/>
        <v>3100.76</v>
      </c>
      <c r="I3246" s="39">
        <f t="shared" si="101"/>
        <v>0.3814516441130561</v>
      </c>
    </row>
    <row r="3247" spans="1:9" x14ac:dyDescent="0.35">
      <c r="A3247" s="33">
        <v>63664</v>
      </c>
      <c r="B3247" s="34"/>
      <c r="C3247" s="34" t="s">
        <v>2384</v>
      </c>
      <c r="D3247" s="35" t="s">
        <v>22</v>
      </c>
      <c r="E3247" s="35" t="s">
        <v>114</v>
      </c>
      <c r="F3247" s="36">
        <v>305.02519999999998</v>
      </c>
      <c r="G3247" s="37">
        <v>14183.67</v>
      </c>
      <c r="H3247" s="38">
        <f t="shared" si="100"/>
        <v>12914.62</v>
      </c>
      <c r="I3247" s="39">
        <f t="shared" si="101"/>
        <v>9.8264602442812807E-2</v>
      </c>
    </row>
    <row r="3248" spans="1:9" x14ac:dyDescent="0.35">
      <c r="A3248" s="33">
        <v>63685</v>
      </c>
      <c r="B3248" s="34"/>
      <c r="C3248" s="34" t="s">
        <v>2385</v>
      </c>
      <c r="D3248" s="35" t="s">
        <v>22</v>
      </c>
      <c r="E3248" s="35" t="s">
        <v>114</v>
      </c>
      <c r="F3248" s="36">
        <v>482.42579999999998</v>
      </c>
      <c r="G3248" s="37">
        <v>22432.799999999999</v>
      </c>
      <c r="H3248" s="38">
        <f t="shared" si="100"/>
        <v>22891.8</v>
      </c>
      <c r="I3248" s="39">
        <f t="shared" si="101"/>
        <v>-2.0050847901868792E-2</v>
      </c>
    </row>
    <row r="3249" spans="1:9" x14ac:dyDescent="0.35">
      <c r="A3249" s="33">
        <v>63688</v>
      </c>
      <c r="B3249" s="34"/>
      <c r="C3249" s="34" t="s">
        <v>2332</v>
      </c>
      <c r="D3249" s="35" t="s">
        <v>22</v>
      </c>
      <c r="E3249" s="35" t="s">
        <v>27</v>
      </c>
      <c r="F3249" s="36">
        <v>34.503</v>
      </c>
      <c r="G3249" s="37">
        <v>1604.39</v>
      </c>
      <c r="H3249" s="38">
        <f t="shared" si="100"/>
        <v>1500.14</v>
      </c>
      <c r="I3249" s="39">
        <f t="shared" si="101"/>
        <v>6.9493513938699056E-2</v>
      </c>
    </row>
    <row r="3250" spans="1:9" x14ac:dyDescent="0.35">
      <c r="A3250" s="33">
        <v>63744</v>
      </c>
      <c r="B3250" s="34"/>
      <c r="C3250" s="34" t="s">
        <v>2386</v>
      </c>
      <c r="D3250" s="35" t="s">
        <v>15</v>
      </c>
      <c r="E3250" s="35" t="s">
        <v>114</v>
      </c>
      <c r="F3250" s="36">
        <v>56.893500000000003</v>
      </c>
      <c r="G3250" s="37">
        <v>2645.55</v>
      </c>
      <c r="H3250" s="38">
        <f t="shared" si="100"/>
        <v>2033.36</v>
      </c>
      <c r="I3250" s="39">
        <f t="shared" si="101"/>
        <v>0.30107310068064697</v>
      </c>
    </row>
    <row r="3251" spans="1:9" x14ac:dyDescent="0.35">
      <c r="A3251" s="33">
        <v>63746</v>
      </c>
      <c r="B3251" s="34"/>
      <c r="C3251" s="34" t="s">
        <v>2387</v>
      </c>
      <c r="D3251" s="35" t="s">
        <v>22</v>
      </c>
      <c r="E3251" s="35" t="s">
        <v>27</v>
      </c>
      <c r="F3251" s="36">
        <v>17.066700000000001</v>
      </c>
      <c r="G3251" s="37">
        <v>793.6</v>
      </c>
      <c r="H3251" s="38">
        <f t="shared" si="100"/>
        <v>785.53</v>
      </c>
      <c r="I3251" s="39">
        <f t="shared" si="101"/>
        <v>1.0273318651101869E-2</v>
      </c>
    </row>
    <row r="3252" spans="1:9" x14ac:dyDescent="0.35">
      <c r="A3252" s="33">
        <v>64400</v>
      </c>
      <c r="B3252" s="34"/>
      <c r="C3252" s="34" t="s">
        <v>2388</v>
      </c>
      <c r="D3252" s="35" t="s">
        <v>15</v>
      </c>
      <c r="E3252" s="35" t="s">
        <v>16</v>
      </c>
      <c r="F3252" s="36"/>
      <c r="G3252" s="37">
        <v>90.03</v>
      </c>
      <c r="H3252" s="38">
        <f t="shared" si="100"/>
        <v>86.04</v>
      </c>
      <c r="I3252" s="39">
        <f t="shared" si="101"/>
        <v>4.6373779637377904E-2</v>
      </c>
    </row>
    <row r="3253" spans="1:9" x14ac:dyDescent="0.35">
      <c r="A3253" s="33">
        <v>64402</v>
      </c>
      <c r="B3253" s="34"/>
      <c r="C3253" s="34" t="s">
        <v>2389</v>
      </c>
      <c r="D3253" s="35" t="s">
        <v>22</v>
      </c>
      <c r="E3253" s="35" t="s">
        <v>20</v>
      </c>
      <c r="F3253" s="36"/>
      <c r="G3253" s="37"/>
      <c r="H3253" s="38">
        <f t="shared" si="100"/>
        <v>0</v>
      </c>
      <c r="I3253" s="39">
        <f t="shared" si="101"/>
        <v>0</v>
      </c>
    </row>
    <row r="3254" spans="1:9" x14ac:dyDescent="0.35">
      <c r="A3254" s="33">
        <v>64405</v>
      </c>
      <c r="B3254" s="34"/>
      <c r="C3254" s="34" t="s">
        <v>2390</v>
      </c>
      <c r="D3254" s="35" t="s">
        <v>15</v>
      </c>
      <c r="E3254" s="35" t="s">
        <v>16</v>
      </c>
      <c r="F3254" s="36"/>
      <c r="G3254" s="37">
        <v>45.01</v>
      </c>
      <c r="H3254" s="38">
        <f t="shared" si="100"/>
        <v>64.44</v>
      </c>
      <c r="I3254" s="39">
        <f t="shared" si="101"/>
        <v>-0.30152079453755432</v>
      </c>
    </row>
    <row r="3255" spans="1:9" x14ac:dyDescent="0.35">
      <c r="A3255" s="33">
        <v>64408</v>
      </c>
      <c r="B3255" s="34"/>
      <c r="C3255" s="34" t="s">
        <v>2391</v>
      </c>
      <c r="D3255" s="35" t="s">
        <v>15</v>
      </c>
      <c r="E3255" s="35" t="s">
        <v>16</v>
      </c>
      <c r="F3255" s="36"/>
      <c r="G3255" s="37">
        <v>60.86</v>
      </c>
      <c r="H3255" s="38">
        <f t="shared" si="100"/>
        <v>64.44</v>
      </c>
      <c r="I3255" s="39">
        <f t="shared" si="101"/>
        <v>-5.5555555555555532E-2</v>
      </c>
    </row>
    <row r="3256" spans="1:9" x14ac:dyDescent="0.35">
      <c r="A3256" s="33">
        <v>64410</v>
      </c>
      <c r="B3256" s="34"/>
      <c r="C3256" s="34" t="s">
        <v>2392</v>
      </c>
      <c r="D3256" s="35" t="s">
        <v>15</v>
      </c>
      <c r="E3256" s="35" t="s">
        <v>27</v>
      </c>
      <c r="F3256" s="36">
        <v>8.6041000000000007</v>
      </c>
      <c r="G3256" s="37">
        <v>400.09</v>
      </c>
      <c r="H3256" s="38">
        <f t="shared" si="100"/>
        <v>350.2</v>
      </c>
      <c r="I3256" s="39">
        <f t="shared" si="101"/>
        <v>0.14246145059965731</v>
      </c>
    </row>
    <row r="3257" spans="1:9" x14ac:dyDescent="0.35">
      <c r="A3257" s="33">
        <v>64413</v>
      </c>
      <c r="B3257" s="34"/>
      <c r="C3257" s="34" t="s">
        <v>2393</v>
      </c>
      <c r="D3257" s="35" t="s">
        <v>15</v>
      </c>
      <c r="E3257" s="35" t="s">
        <v>16</v>
      </c>
      <c r="F3257" s="36"/>
      <c r="G3257" s="37">
        <v>71.3</v>
      </c>
      <c r="H3257" s="38">
        <f t="shared" si="100"/>
        <v>72.72</v>
      </c>
      <c r="I3257" s="39">
        <f t="shared" si="101"/>
        <v>-1.952695269526955E-2</v>
      </c>
    </row>
    <row r="3258" spans="1:9" x14ac:dyDescent="0.35">
      <c r="A3258" s="33">
        <v>64415</v>
      </c>
      <c r="B3258" s="34"/>
      <c r="C3258" s="34" t="s">
        <v>2394</v>
      </c>
      <c r="D3258" s="35" t="s">
        <v>15</v>
      </c>
      <c r="E3258" s="35" t="s">
        <v>27</v>
      </c>
      <c r="F3258" s="36">
        <v>8.6041000000000007</v>
      </c>
      <c r="G3258" s="37">
        <v>400.09</v>
      </c>
      <c r="H3258" s="38">
        <f t="shared" si="100"/>
        <v>350.2</v>
      </c>
      <c r="I3258" s="39">
        <f t="shared" si="101"/>
        <v>0.14246145059965731</v>
      </c>
    </row>
    <row r="3259" spans="1:9" x14ac:dyDescent="0.35">
      <c r="A3259" s="33">
        <v>64416</v>
      </c>
      <c r="B3259" s="34"/>
      <c r="C3259" s="34" t="s">
        <v>2395</v>
      </c>
      <c r="D3259" s="35" t="s">
        <v>15</v>
      </c>
      <c r="E3259" s="35" t="s">
        <v>18</v>
      </c>
      <c r="F3259" s="36">
        <v>8.6041000000000007</v>
      </c>
      <c r="G3259" s="37">
        <v>400.09</v>
      </c>
      <c r="H3259" s="38">
        <f t="shared" si="100"/>
        <v>350.2</v>
      </c>
      <c r="I3259" s="39">
        <f t="shared" si="101"/>
        <v>0.14246145059965731</v>
      </c>
    </row>
    <row r="3260" spans="1:9" x14ac:dyDescent="0.35">
      <c r="A3260" s="33">
        <v>64417</v>
      </c>
      <c r="B3260" s="34"/>
      <c r="C3260" s="34" t="s">
        <v>2396</v>
      </c>
      <c r="D3260" s="35" t="s">
        <v>15</v>
      </c>
      <c r="E3260" s="35" t="s">
        <v>27</v>
      </c>
      <c r="F3260" s="36">
        <v>8.6041000000000007</v>
      </c>
      <c r="G3260" s="37">
        <v>400.09</v>
      </c>
      <c r="H3260" s="38">
        <f t="shared" si="100"/>
        <v>350.2</v>
      </c>
      <c r="I3260" s="39">
        <f t="shared" si="101"/>
        <v>0.14246145059965731</v>
      </c>
    </row>
    <row r="3261" spans="1:9" x14ac:dyDescent="0.35">
      <c r="A3261" s="33">
        <v>64418</v>
      </c>
      <c r="B3261" s="34"/>
      <c r="C3261" s="34" t="s">
        <v>2397</v>
      </c>
      <c r="D3261" s="35" t="s">
        <v>15</v>
      </c>
      <c r="E3261" s="35" t="s">
        <v>16</v>
      </c>
      <c r="F3261" s="36"/>
      <c r="G3261" s="37">
        <v>52.93</v>
      </c>
      <c r="H3261" s="38">
        <f t="shared" si="100"/>
        <v>76.319999999999993</v>
      </c>
      <c r="I3261" s="39">
        <f t="shared" si="101"/>
        <v>-0.30647274633123683</v>
      </c>
    </row>
    <row r="3262" spans="1:9" x14ac:dyDescent="0.35">
      <c r="A3262" s="33">
        <v>64420</v>
      </c>
      <c r="B3262" s="34"/>
      <c r="C3262" s="34" t="s">
        <v>2398</v>
      </c>
      <c r="D3262" s="35" t="s">
        <v>15</v>
      </c>
      <c r="E3262" s="35" t="s">
        <v>27</v>
      </c>
      <c r="F3262" s="36">
        <v>6.7846000000000002</v>
      </c>
      <c r="G3262" s="37">
        <v>315.48</v>
      </c>
      <c r="H3262" s="38">
        <f t="shared" si="100"/>
        <v>283.10000000000002</v>
      </c>
      <c r="I3262" s="39">
        <f t="shared" si="101"/>
        <v>0.11437654539032141</v>
      </c>
    </row>
    <row r="3263" spans="1:9" x14ac:dyDescent="0.35">
      <c r="A3263" s="33">
        <v>64421</v>
      </c>
      <c r="B3263" s="34"/>
      <c r="C3263" s="34" t="s">
        <v>2399</v>
      </c>
      <c r="D3263" s="35" t="s">
        <v>15</v>
      </c>
      <c r="E3263" s="35" t="s">
        <v>27</v>
      </c>
      <c r="F3263" s="36">
        <v>8.6041000000000007</v>
      </c>
      <c r="G3263" s="37">
        <v>400.09</v>
      </c>
      <c r="H3263" s="38">
        <f t="shared" si="100"/>
        <v>350.2</v>
      </c>
      <c r="I3263" s="39">
        <f t="shared" si="101"/>
        <v>0.14246145059965731</v>
      </c>
    </row>
    <row r="3264" spans="1:9" x14ac:dyDescent="0.35">
      <c r="A3264" s="33">
        <v>64425</v>
      </c>
      <c r="B3264" s="34"/>
      <c r="C3264" s="34" t="s">
        <v>2400</v>
      </c>
      <c r="D3264" s="35" t="s">
        <v>15</v>
      </c>
      <c r="E3264" s="35" t="s">
        <v>16</v>
      </c>
      <c r="F3264" s="36"/>
      <c r="G3264" s="37">
        <v>70.94</v>
      </c>
      <c r="H3264" s="38">
        <f t="shared" si="100"/>
        <v>68.400000000000006</v>
      </c>
      <c r="I3264" s="39">
        <f t="shared" si="101"/>
        <v>3.7134502923976485E-2</v>
      </c>
    </row>
    <row r="3265" spans="1:9" x14ac:dyDescent="0.35">
      <c r="A3265" s="33">
        <v>64430</v>
      </c>
      <c r="B3265" s="34"/>
      <c r="C3265" s="34" t="s">
        <v>2401</v>
      </c>
      <c r="D3265" s="35" t="s">
        <v>15</v>
      </c>
      <c r="E3265" s="35" t="s">
        <v>27</v>
      </c>
      <c r="F3265" s="36">
        <v>8.6041000000000007</v>
      </c>
      <c r="G3265" s="37">
        <v>400.09</v>
      </c>
      <c r="H3265" s="38">
        <f t="shared" si="100"/>
        <v>350.2</v>
      </c>
      <c r="I3265" s="39">
        <f t="shared" si="101"/>
        <v>0.14246145059965731</v>
      </c>
    </row>
    <row r="3266" spans="1:9" x14ac:dyDescent="0.35">
      <c r="A3266" s="33">
        <v>64435</v>
      </c>
      <c r="B3266" s="34"/>
      <c r="C3266" s="34" t="s">
        <v>2402</v>
      </c>
      <c r="D3266" s="35" t="s">
        <v>15</v>
      </c>
      <c r="E3266" s="35" t="s">
        <v>16</v>
      </c>
      <c r="F3266" s="36"/>
      <c r="G3266" s="37">
        <v>85.34</v>
      </c>
      <c r="H3266" s="38">
        <f t="shared" si="100"/>
        <v>81.72</v>
      </c>
      <c r="I3266" s="39">
        <f t="shared" si="101"/>
        <v>4.4297601566324091E-2</v>
      </c>
    </row>
    <row r="3267" spans="1:9" x14ac:dyDescent="0.35">
      <c r="A3267" s="33">
        <v>64445</v>
      </c>
      <c r="B3267" s="34"/>
      <c r="C3267" s="34" t="s">
        <v>2403</v>
      </c>
      <c r="D3267" s="35" t="s">
        <v>15</v>
      </c>
      <c r="E3267" s="35" t="s">
        <v>16</v>
      </c>
      <c r="F3267" s="36"/>
      <c r="G3267" s="37">
        <v>82.82</v>
      </c>
      <c r="H3267" s="38">
        <f t="shared" si="100"/>
        <v>82.08</v>
      </c>
      <c r="I3267" s="39">
        <f t="shared" si="101"/>
        <v>9.0155945419102684E-3</v>
      </c>
    </row>
    <row r="3268" spans="1:9" x14ac:dyDescent="0.35">
      <c r="A3268" s="33">
        <v>64446</v>
      </c>
      <c r="B3268" s="34"/>
      <c r="C3268" s="34" t="s">
        <v>2404</v>
      </c>
      <c r="D3268" s="35" t="s">
        <v>15</v>
      </c>
      <c r="E3268" s="35" t="s">
        <v>18</v>
      </c>
      <c r="F3268" s="36">
        <v>8.6041000000000007</v>
      </c>
      <c r="G3268" s="37">
        <v>400.09</v>
      </c>
      <c r="H3268" s="38">
        <f t="shared" si="100"/>
        <v>350.2</v>
      </c>
      <c r="I3268" s="39">
        <f t="shared" si="101"/>
        <v>0.14246145059965731</v>
      </c>
    </row>
    <row r="3269" spans="1:9" x14ac:dyDescent="0.35">
      <c r="A3269" s="33">
        <v>64447</v>
      </c>
      <c r="B3269" s="34"/>
      <c r="C3269" s="34" t="s">
        <v>2405</v>
      </c>
      <c r="D3269" s="35" t="s">
        <v>15</v>
      </c>
      <c r="E3269" s="35" t="s">
        <v>16</v>
      </c>
      <c r="F3269" s="36"/>
      <c r="G3269" s="37">
        <v>67.34</v>
      </c>
      <c r="H3269" s="38">
        <f t="shared" si="100"/>
        <v>66.239999999999995</v>
      </c>
      <c r="I3269" s="39">
        <f t="shared" si="101"/>
        <v>1.6606280193236844E-2</v>
      </c>
    </row>
    <row r="3270" spans="1:9" x14ac:dyDescent="0.35">
      <c r="A3270" s="33">
        <v>64448</v>
      </c>
      <c r="B3270" s="34"/>
      <c r="C3270" s="34" t="s">
        <v>2406</v>
      </c>
      <c r="D3270" s="35" t="s">
        <v>15</v>
      </c>
      <c r="E3270" s="35" t="s">
        <v>18</v>
      </c>
      <c r="F3270" s="36">
        <v>8.6041000000000007</v>
      </c>
      <c r="G3270" s="37">
        <v>400.09</v>
      </c>
      <c r="H3270" s="38">
        <f t="shared" si="100"/>
        <v>350.2</v>
      </c>
      <c r="I3270" s="39">
        <f t="shared" si="101"/>
        <v>0.14246145059965731</v>
      </c>
    </row>
    <row r="3271" spans="1:9" x14ac:dyDescent="0.35">
      <c r="A3271" s="33">
        <v>64449</v>
      </c>
      <c r="B3271" s="34"/>
      <c r="C3271" s="34" t="s">
        <v>2407</v>
      </c>
      <c r="D3271" s="35" t="s">
        <v>15</v>
      </c>
      <c r="E3271" s="35" t="s">
        <v>18</v>
      </c>
      <c r="F3271" s="36">
        <v>8.6041000000000007</v>
      </c>
      <c r="G3271" s="37">
        <v>400.09</v>
      </c>
      <c r="H3271" s="38">
        <f t="shared" si="100"/>
        <v>350.2</v>
      </c>
      <c r="I3271" s="39">
        <f t="shared" si="101"/>
        <v>0.14246145059965731</v>
      </c>
    </row>
    <row r="3272" spans="1:9" x14ac:dyDescent="0.35">
      <c r="A3272" s="33">
        <v>64450</v>
      </c>
      <c r="B3272" s="34"/>
      <c r="C3272" s="34" t="s">
        <v>2408</v>
      </c>
      <c r="D3272" s="35" t="s">
        <v>15</v>
      </c>
      <c r="E3272" s="35" t="s">
        <v>16</v>
      </c>
      <c r="F3272" s="36"/>
      <c r="G3272" s="37">
        <v>48.97</v>
      </c>
      <c r="H3272" s="38">
        <f t="shared" si="100"/>
        <v>52.56</v>
      </c>
      <c r="I3272" s="39">
        <f t="shared" si="101"/>
        <v>-6.8302891933028978E-2</v>
      </c>
    </row>
    <row r="3273" spans="1:9" x14ac:dyDescent="0.35">
      <c r="A3273" s="33">
        <v>64455</v>
      </c>
      <c r="B3273" s="34"/>
      <c r="C3273" s="34" t="s">
        <v>2409</v>
      </c>
      <c r="D3273" s="35" t="s">
        <v>15</v>
      </c>
      <c r="E3273" s="35" t="s">
        <v>16</v>
      </c>
      <c r="F3273" s="36"/>
      <c r="G3273" s="37">
        <v>18.73</v>
      </c>
      <c r="H3273" s="38">
        <f t="shared" si="100"/>
        <v>19.8</v>
      </c>
      <c r="I3273" s="39">
        <f t="shared" si="101"/>
        <v>-5.4040404040404055E-2</v>
      </c>
    </row>
    <row r="3274" spans="1:9" x14ac:dyDescent="0.35">
      <c r="A3274" s="33">
        <v>64461</v>
      </c>
      <c r="B3274" s="34"/>
      <c r="C3274" s="34" t="s">
        <v>2410</v>
      </c>
      <c r="D3274" s="35" t="s">
        <v>15</v>
      </c>
      <c r="E3274" s="35" t="s">
        <v>18</v>
      </c>
      <c r="F3274" s="36">
        <v>6.7846000000000002</v>
      </c>
      <c r="G3274" s="37">
        <v>315.48</v>
      </c>
      <c r="H3274" s="38">
        <f t="shared" si="100"/>
        <v>82.08</v>
      </c>
      <c r="I3274" s="39">
        <f t="shared" si="101"/>
        <v>2.8435672514619887</v>
      </c>
    </row>
    <row r="3275" spans="1:9" x14ac:dyDescent="0.35">
      <c r="A3275" s="33">
        <v>64462</v>
      </c>
      <c r="B3275" s="34"/>
      <c r="C3275" s="34" t="s">
        <v>2411</v>
      </c>
      <c r="D3275" s="35" t="s">
        <v>22</v>
      </c>
      <c r="E3275" s="35" t="s">
        <v>20</v>
      </c>
      <c r="F3275" s="36"/>
      <c r="G3275" s="37"/>
      <c r="H3275" s="38">
        <f t="shared" si="100"/>
        <v>0</v>
      </c>
      <c r="I3275" s="39">
        <f t="shared" si="101"/>
        <v>0</v>
      </c>
    </row>
    <row r="3276" spans="1:9" x14ac:dyDescent="0.35">
      <c r="A3276" s="33">
        <v>64463</v>
      </c>
      <c r="B3276" s="34"/>
      <c r="C3276" s="34" t="s">
        <v>2412</v>
      </c>
      <c r="D3276" s="35" t="s">
        <v>15</v>
      </c>
      <c r="E3276" s="35" t="s">
        <v>18</v>
      </c>
      <c r="F3276" s="36">
        <v>6.7846000000000002</v>
      </c>
      <c r="G3276" s="37">
        <v>315.48</v>
      </c>
      <c r="H3276" s="38">
        <f t="shared" ref="H3276:H3339" si="102">IF(ISERROR(VLOOKUP(A3276,Rates2018,8,FALSE)),0,VLOOKUP(A3276,Rates2018,8,FALSE))</f>
        <v>88.56</v>
      </c>
      <c r="I3276" s="39">
        <f t="shared" si="101"/>
        <v>2.5623306233062331</v>
      </c>
    </row>
    <row r="3277" spans="1:9" x14ac:dyDescent="0.35">
      <c r="A3277" s="33">
        <v>64479</v>
      </c>
      <c r="B3277" s="34"/>
      <c r="C3277" s="34" t="s">
        <v>2413</v>
      </c>
      <c r="D3277" s="35" t="s">
        <v>15</v>
      </c>
      <c r="E3277" s="35" t="s">
        <v>27</v>
      </c>
      <c r="F3277" s="36">
        <v>8.6041000000000007</v>
      </c>
      <c r="G3277" s="37">
        <v>400.09</v>
      </c>
      <c r="H3277" s="38">
        <f t="shared" si="102"/>
        <v>350.2</v>
      </c>
      <c r="I3277" s="39">
        <f t="shared" ref="I3277:I3340" si="103">IFERROR((G3277-H3277)/H3277,0)</f>
        <v>0.14246145059965731</v>
      </c>
    </row>
    <row r="3278" spans="1:9" x14ac:dyDescent="0.35">
      <c r="A3278" s="33">
        <v>64480</v>
      </c>
      <c r="B3278" s="34"/>
      <c r="C3278" s="34" t="s">
        <v>2414</v>
      </c>
      <c r="D3278" s="35" t="s">
        <v>22</v>
      </c>
      <c r="E3278" s="35" t="s">
        <v>20</v>
      </c>
      <c r="F3278" s="36"/>
      <c r="G3278" s="37"/>
      <c r="H3278" s="38">
        <f t="shared" si="102"/>
        <v>0</v>
      </c>
      <c r="I3278" s="39">
        <f t="shared" si="103"/>
        <v>0</v>
      </c>
    </row>
    <row r="3279" spans="1:9" x14ac:dyDescent="0.35">
      <c r="A3279" s="33">
        <v>64483</v>
      </c>
      <c r="B3279" s="34"/>
      <c r="C3279" s="34" t="s">
        <v>2415</v>
      </c>
      <c r="D3279" s="35" t="s">
        <v>15</v>
      </c>
      <c r="E3279" s="35" t="s">
        <v>27</v>
      </c>
      <c r="F3279" s="36">
        <v>8.6041000000000007</v>
      </c>
      <c r="G3279" s="37">
        <v>400.09</v>
      </c>
      <c r="H3279" s="38">
        <f t="shared" si="102"/>
        <v>350.2</v>
      </c>
      <c r="I3279" s="39">
        <f t="shared" si="103"/>
        <v>0.14246145059965731</v>
      </c>
    </row>
    <row r="3280" spans="1:9" x14ac:dyDescent="0.35">
      <c r="A3280" s="33">
        <v>64484</v>
      </c>
      <c r="B3280" s="34"/>
      <c r="C3280" s="34" t="s">
        <v>2414</v>
      </c>
      <c r="D3280" s="35" t="s">
        <v>22</v>
      </c>
      <c r="E3280" s="35" t="s">
        <v>20</v>
      </c>
      <c r="F3280" s="36"/>
      <c r="G3280" s="37"/>
      <c r="H3280" s="38">
        <f t="shared" si="102"/>
        <v>0</v>
      </c>
      <c r="I3280" s="39">
        <f t="shared" si="103"/>
        <v>0</v>
      </c>
    </row>
    <row r="3281" spans="1:9" x14ac:dyDescent="0.35">
      <c r="A3281" s="33">
        <v>64486</v>
      </c>
      <c r="B3281" s="34"/>
      <c r="C3281" s="34" t="s">
        <v>2416</v>
      </c>
      <c r="D3281" s="35" t="s">
        <v>22</v>
      </c>
      <c r="E3281" s="35" t="s">
        <v>20</v>
      </c>
      <c r="F3281" s="36"/>
      <c r="G3281" s="37"/>
      <c r="H3281" s="38">
        <f t="shared" si="102"/>
        <v>0</v>
      </c>
      <c r="I3281" s="39">
        <f t="shared" si="103"/>
        <v>0</v>
      </c>
    </row>
    <row r="3282" spans="1:9" x14ac:dyDescent="0.35">
      <c r="A3282" s="33">
        <v>64487</v>
      </c>
      <c r="B3282" s="34"/>
      <c r="C3282" s="34" t="s">
        <v>2417</v>
      </c>
      <c r="D3282" s="35" t="s">
        <v>22</v>
      </c>
      <c r="E3282" s="35" t="s">
        <v>20</v>
      </c>
      <c r="F3282" s="36"/>
      <c r="G3282" s="37"/>
      <c r="H3282" s="38">
        <f t="shared" si="102"/>
        <v>0</v>
      </c>
      <c r="I3282" s="39">
        <f t="shared" si="103"/>
        <v>0</v>
      </c>
    </row>
    <row r="3283" spans="1:9" x14ac:dyDescent="0.35">
      <c r="A3283" s="33">
        <v>64488</v>
      </c>
      <c r="B3283" s="34"/>
      <c r="C3283" s="34" t="s">
        <v>2418</v>
      </c>
      <c r="D3283" s="35" t="s">
        <v>22</v>
      </c>
      <c r="E3283" s="35" t="s">
        <v>20</v>
      </c>
      <c r="F3283" s="36"/>
      <c r="G3283" s="37"/>
      <c r="H3283" s="38">
        <f t="shared" si="102"/>
        <v>0</v>
      </c>
      <c r="I3283" s="39">
        <f t="shared" si="103"/>
        <v>0</v>
      </c>
    </row>
    <row r="3284" spans="1:9" x14ac:dyDescent="0.35">
      <c r="A3284" s="40">
        <v>64489</v>
      </c>
      <c r="B3284" s="41"/>
      <c r="C3284" s="41" t="s">
        <v>2419</v>
      </c>
      <c r="D3284" s="42" t="s">
        <v>22</v>
      </c>
      <c r="E3284" s="42" t="s">
        <v>20</v>
      </c>
      <c r="F3284" s="43"/>
      <c r="G3284" s="44"/>
      <c r="H3284" s="45">
        <f t="shared" si="102"/>
        <v>0</v>
      </c>
      <c r="I3284" s="39">
        <f t="shared" si="103"/>
        <v>0</v>
      </c>
    </row>
    <row r="3285" spans="1:9" x14ac:dyDescent="0.35">
      <c r="A3285" s="40">
        <v>64490</v>
      </c>
      <c r="B3285" s="41"/>
      <c r="C3285" s="41" t="s">
        <v>2420</v>
      </c>
      <c r="D3285" s="42" t="s">
        <v>15</v>
      </c>
      <c r="E3285" s="42" t="s">
        <v>18</v>
      </c>
      <c r="F3285" s="43">
        <v>8.6041000000000007</v>
      </c>
      <c r="G3285" s="44">
        <v>400.09</v>
      </c>
      <c r="H3285" s="45">
        <f t="shared" si="102"/>
        <v>350.2</v>
      </c>
      <c r="I3285" s="39">
        <f t="shared" si="103"/>
        <v>0.14246145059965731</v>
      </c>
    </row>
    <row r="3286" spans="1:9" x14ac:dyDescent="0.35">
      <c r="A3286" s="40">
        <v>64491</v>
      </c>
      <c r="B3286" s="41"/>
      <c r="C3286" s="41" t="s">
        <v>2421</v>
      </c>
      <c r="D3286" s="42" t="s">
        <v>22</v>
      </c>
      <c r="E3286" s="42" t="s">
        <v>20</v>
      </c>
      <c r="F3286" s="43"/>
      <c r="G3286" s="44"/>
      <c r="H3286" s="45">
        <f t="shared" si="102"/>
        <v>0</v>
      </c>
      <c r="I3286" s="39">
        <f t="shared" si="103"/>
        <v>0</v>
      </c>
    </row>
    <row r="3287" spans="1:9" x14ac:dyDescent="0.35">
      <c r="A3287" s="40">
        <v>64492</v>
      </c>
      <c r="B3287" s="41"/>
      <c r="C3287" s="41" t="s">
        <v>2422</v>
      </c>
      <c r="D3287" s="42" t="s">
        <v>22</v>
      </c>
      <c r="E3287" s="42" t="s">
        <v>20</v>
      </c>
      <c r="F3287" s="43"/>
      <c r="G3287" s="44"/>
      <c r="H3287" s="45">
        <f t="shared" si="102"/>
        <v>0</v>
      </c>
      <c r="I3287" s="39">
        <f t="shared" si="103"/>
        <v>0</v>
      </c>
    </row>
    <row r="3288" spans="1:9" x14ac:dyDescent="0.35">
      <c r="A3288" s="40">
        <v>64493</v>
      </c>
      <c r="B3288" s="41"/>
      <c r="C3288" s="41" t="s">
        <v>2423</v>
      </c>
      <c r="D3288" s="42" t="s">
        <v>15</v>
      </c>
      <c r="E3288" s="42" t="s">
        <v>18</v>
      </c>
      <c r="F3288" s="43">
        <v>8.6041000000000007</v>
      </c>
      <c r="G3288" s="44">
        <v>400.09</v>
      </c>
      <c r="H3288" s="45">
        <f t="shared" si="102"/>
        <v>350.2</v>
      </c>
      <c r="I3288" s="39">
        <f t="shared" si="103"/>
        <v>0.14246145059965731</v>
      </c>
    </row>
    <row r="3289" spans="1:9" x14ac:dyDescent="0.35">
      <c r="A3289" s="40">
        <v>64494</v>
      </c>
      <c r="B3289" s="41"/>
      <c r="C3289" s="41" t="s">
        <v>2424</v>
      </c>
      <c r="D3289" s="42" t="s">
        <v>22</v>
      </c>
      <c r="E3289" s="42" t="s">
        <v>20</v>
      </c>
      <c r="F3289" s="43"/>
      <c r="G3289" s="44"/>
      <c r="H3289" s="45">
        <f t="shared" si="102"/>
        <v>0</v>
      </c>
      <c r="I3289" s="39">
        <f t="shared" si="103"/>
        <v>0</v>
      </c>
    </row>
    <row r="3290" spans="1:9" x14ac:dyDescent="0.35">
      <c r="A3290" s="40">
        <v>64495</v>
      </c>
      <c r="B3290" s="41"/>
      <c r="C3290" s="41" t="s">
        <v>2425</v>
      </c>
      <c r="D3290" s="42" t="s">
        <v>22</v>
      </c>
      <c r="E3290" s="42" t="s">
        <v>20</v>
      </c>
      <c r="F3290" s="43"/>
      <c r="G3290" s="44"/>
      <c r="H3290" s="45">
        <f t="shared" si="102"/>
        <v>0</v>
      </c>
      <c r="I3290" s="39">
        <f t="shared" si="103"/>
        <v>0</v>
      </c>
    </row>
    <row r="3291" spans="1:9" x14ac:dyDescent="0.35">
      <c r="A3291" s="40">
        <v>64505</v>
      </c>
      <c r="B3291" s="41"/>
      <c r="C3291" s="41" t="s">
        <v>2426</v>
      </c>
      <c r="D3291" s="42" t="s">
        <v>15</v>
      </c>
      <c r="E3291" s="42" t="s">
        <v>16</v>
      </c>
      <c r="F3291" s="43"/>
      <c r="G3291" s="44">
        <v>63.02</v>
      </c>
      <c r="H3291" s="45">
        <f t="shared" si="102"/>
        <v>55.44</v>
      </c>
      <c r="I3291" s="39">
        <f t="shared" si="103"/>
        <v>0.13672438672438683</v>
      </c>
    </row>
    <row r="3292" spans="1:9" x14ac:dyDescent="0.35">
      <c r="A3292" s="40">
        <v>64508</v>
      </c>
      <c r="B3292" s="41"/>
      <c r="C3292" s="41" t="s">
        <v>2427</v>
      </c>
      <c r="D3292" s="42" t="s">
        <v>15</v>
      </c>
      <c r="E3292" s="42" t="s">
        <v>16</v>
      </c>
      <c r="F3292" s="43"/>
      <c r="G3292" s="44">
        <v>7.56</v>
      </c>
      <c r="H3292" s="45">
        <f t="shared" si="102"/>
        <v>7.2</v>
      </c>
      <c r="I3292" s="39">
        <f t="shared" si="103"/>
        <v>4.999999999999992E-2</v>
      </c>
    </row>
    <row r="3293" spans="1:9" x14ac:dyDescent="0.35">
      <c r="A3293" s="40">
        <v>64510</v>
      </c>
      <c r="B3293" s="41"/>
      <c r="C3293" s="41" t="s">
        <v>2428</v>
      </c>
      <c r="D3293" s="42" t="s">
        <v>15</v>
      </c>
      <c r="E3293" s="42" t="s">
        <v>27</v>
      </c>
      <c r="F3293" s="43">
        <v>8.6041000000000007</v>
      </c>
      <c r="G3293" s="44">
        <v>400.09</v>
      </c>
      <c r="H3293" s="45">
        <f t="shared" si="102"/>
        <v>350.2</v>
      </c>
      <c r="I3293" s="39">
        <f t="shared" si="103"/>
        <v>0.14246145059965731</v>
      </c>
    </row>
    <row r="3294" spans="1:9" x14ac:dyDescent="0.35">
      <c r="A3294" s="40">
        <v>64517</v>
      </c>
      <c r="B3294" s="41"/>
      <c r="C3294" s="41" t="s">
        <v>2429</v>
      </c>
      <c r="D3294" s="42" t="s">
        <v>15</v>
      </c>
      <c r="E3294" s="42" t="s">
        <v>27</v>
      </c>
      <c r="F3294" s="43">
        <v>8.6041000000000007</v>
      </c>
      <c r="G3294" s="44">
        <v>400.09</v>
      </c>
      <c r="H3294" s="45">
        <f t="shared" si="102"/>
        <v>350.2</v>
      </c>
      <c r="I3294" s="39">
        <f t="shared" si="103"/>
        <v>0.14246145059965731</v>
      </c>
    </row>
    <row r="3295" spans="1:9" x14ac:dyDescent="0.35">
      <c r="A3295" s="40">
        <v>64520</v>
      </c>
      <c r="B3295" s="41"/>
      <c r="C3295" s="41" t="s">
        <v>2430</v>
      </c>
      <c r="D3295" s="42" t="s">
        <v>15</v>
      </c>
      <c r="E3295" s="42" t="s">
        <v>27</v>
      </c>
      <c r="F3295" s="43">
        <v>8.6041000000000007</v>
      </c>
      <c r="G3295" s="44">
        <v>400.09</v>
      </c>
      <c r="H3295" s="45">
        <f t="shared" si="102"/>
        <v>350.2</v>
      </c>
      <c r="I3295" s="39">
        <f t="shared" si="103"/>
        <v>0.14246145059965731</v>
      </c>
    </row>
    <row r="3296" spans="1:9" x14ac:dyDescent="0.35">
      <c r="A3296" s="33">
        <v>64530</v>
      </c>
      <c r="B3296" s="34"/>
      <c r="C3296" s="34" t="s">
        <v>2431</v>
      </c>
      <c r="D3296" s="35" t="s">
        <v>15</v>
      </c>
      <c r="E3296" s="35" t="s">
        <v>27</v>
      </c>
      <c r="F3296" s="36">
        <v>8.6041000000000007</v>
      </c>
      <c r="G3296" s="37">
        <v>400.09</v>
      </c>
      <c r="H3296" s="38">
        <f t="shared" si="102"/>
        <v>350.2</v>
      </c>
      <c r="I3296" s="39">
        <f t="shared" si="103"/>
        <v>0.14246145059965731</v>
      </c>
    </row>
    <row r="3297" spans="1:9" x14ac:dyDescent="0.35">
      <c r="A3297" s="33">
        <v>64553</v>
      </c>
      <c r="B3297" s="34"/>
      <c r="C3297" s="34" t="s">
        <v>2380</v>
      </c>
      <c r="D3297" s="35" t="s">
        <v>22</v>
      </c>
      <c r="E3297" s="35" t="s">
        <v>114</v>
      </c>
      <c r="F3297" s="36">
        <v>100.7114</v>
      </c>
      <c r="G3297" s="37">
        <v>4683.08</v>
      </c>
      <c r="H3297" s="38">
        <f t="shared" si="102"/>
        <v>4687.59</v>
      </c>
      <c r="I3297" s="39">
        <f t="shared" si="103"/>
        <v>-9.6211486072805385E-4</v>
      </c>
    </row>
    <row r="3298" spans="1:9" x14ac:dyDescent="0.35">
      <c r="A3298" s="33">
        <v>64555</v>
      </c>
      <c r="B3298" s="34"/>
      <c r="C3298" s="34" t="s">
        <v>2380</v>
      </c>
      <c r="D3298" s="35" t="s">
        <v>22</v>
      </c>
      <c r="E3298" s="35" t="s">
        <v>114</v>
      </c>
      <c r="F3298" s="36">
        <v>100.488</v>
      </c>
      <c r="G3298" s="37">
        <v>4672.6899999999996</v>
      </c>
      <c r="H3298" s="38">
        <f t="shared" si="102"/>
        <v>4691.29</v>
      </c>
      <c r="I3298" s="39">
        <f t="shared" si="103"/>
        <v>-3.9647943316231489E-3</v>
      </c>
    </row>
    <row r="3299" spans="1:9" x14ac:dyDescent="0.35">
      <c r="A3299" s="33">
        <v>64561</v>
      </c>
      <c r="B3299" s="34"/>
      <c r="C3299" s="34" t="s">
        <v>2380</v>
      </c>
      <c r="D3299" s="35" t="s">
        <v>22</v>
      </c>
      <c r="E3299" s="35" t="s">
        <v>114</v>
      </c>
      <c r="F3299" s="36">
        <v>102.17659999999999</v>
      </c>
      <c r="G3299" s="37">
        <v>4751.21</v>
      </c>
      <c r="H3299" s="38">
        <f t="shared" si="102"/>
        <v>4693.29</v>
      </c>
      <c r="I3299" s="39">
        <f t="shared" si="103"/>
        <v>1.2341023035013833E-2</v>
      </c>
    </row>
    <row r="3300" spans="1:9" x14ac:dyDescent="0.35">
      <c r="A3300" s="33">
        <v>64566</v>
      </c>
      <c r="B3300" s="34"/>
      <c r="C3300" s="34" t="s">
        <v>2432</v>
      </c>
      <c r="D3300" s="35" t="s">
        <v>15</v>
      </c>
      <c r="E3300" s="35" t="s">
        <v>16</v>
      </c>
      <c r="F3300" s="36"/>
      <c r="G3300" s="37">
        <v>104.43</v>
      </c>
      <c r="H3300" s="38">
        <f t="shared" si="102"/>
        <v>108.72</v>
      </c>
      <c r="I3300" s="39">
        <f t="shared" si="103"/>
        <v>-3.9459161147902794E-2</v>
      </c>
    </row>
    <row r="3301" spans="1:9" x14ac:dyDescent="0.35">
      <c r="A3301" s="33">
        <v>64568</v>
      </c>
      <c r="B3301" s="34"/>
      <c r="C3301" s="34" t="s">
        <v>2433</v>
      </c>
      <c r="D3301" s="35" t="s">
        <v>22</v>
      </c>
      <c r="E3301" s="35" t="s">
        <v>114</v>
      </c>
      <c r="F3301" s="36">
        <v>486.07310000000001</v>
      </c>
      <c r="G3301" s="37">
        <v>22602.400000000001</v>
      </c>
      <c r="H3301" s="38">
        <f t="shared" si="102"/>
        <v>23282.35</v>
      </c>
      <c r="I3301" s="39">
        <f t="shared" si="103"/>
        <v>-2.920452617540743E-2</v>
      </c>
    </row>
    <row r="3302" spans="1:9" x14ac:dyDescent="0.35">
      <c r="A3302" s="33">
        <v>64569</v>
      </c>
      <c r="B3302" s="34"/>
      <c r="C3302" s="34" t="s">
        <v>2434</v>
      </c>
      <c r="D3302" s="35" t="s">
        <v>22</v>
      </c>
      <c r="E3302" s="35" t="s">
        <v>114</v>
      </c>
      <c r="F3302" s="36">
        <v>118.21810000000001</v>
      </c>
      <c r="G3302" s="37">
        <v>5497.14</v>
      </c>
      <c r="H3302" s="38">
        <f t="shared" si="102"/>
        <v>5475.45</v>
      </c>
      <c r="I3302" s="39">
        <f t="shared" si="103"/>
        <v>3.9613182478153413E-3</v>
      </c>
    </row>
    <row r="3303" spans="1:9" x14ac:dyDescent="0.35">
      <c r="A3303" s="33">
        <v>64570</v>
      </c>
      <c r="B3303" s="34"/>
      <c r="C3303" s="34" t="s">
        <v>2435</v>
      </c>
      <c r="D3303" s="35" t="s">
        <v>22</v>
      </c>
      <c r="E3303" s="35" t="s">
        <v>18</v>
      </c>
      <c r="F3303" s="36">
        <v>42.209099999999999</v>
      </c>
      <c r="G3303" s="37">
        <v>1962.72</v>
      </c>
      <c r="H3303" s="38">
        <f t="shared" si="102"/>
        <v>2033.36</v>
      </c>
      <c r="I3303" s="39">
        <f t="shared" si="103"/>
        <v>-3.4740527993075442E-2</v>
      </c>
    </row>
    <row r="3304" spans="1:9" x14ac:dyDescent="0.35">
      <c r="A3304" s="33">
        <v>64575</v>
      </c>
      <c r="B3304" s="34"/>
      <c r="C3304" s="34" t="s">
        <v>2380</v>
      </c>
      <c r="D3304" s="35" t="s">
        <v>22</v>
      </c>
      <c r="E3304" s="35" t="s">
        <v>114</v>
      </c>
      <c r="F3304" s="36">
        <v>314.45249999999999</v>
      </c>
      <c r="G3304" s="37">
        <v>14622.04</v>
      </c>
      <c r="H3304" s="38">
        <f t="shared" si="102"/>
        <v>14426.57</v>
      </c>
      <c r="I3304" s="39">
        <f t="shared" si="103"/>
        <v>1.3549305205603353E-2</v>
      </c>
    </row>
    <row r="3305" spans="1:9" x14ac:dyDescent="0.35">
      <c r="A3305" s="33">
        <v>64580</v>
      </c>
      <c r="B3305" s="34"/>
      <c r="C3305" s="34" t="s">
        <v>2380</v>
      </c>
      <c r="D3305" s="35" t="s">
        <v>22</v>
      </c>
      <c r="E3305" s="35" t="s">
        <v>114</v>
      </c>
      <c r="F3305" s="36">
        <v>358.97480000000002</v>
      </c>
      <c r="G3305" s="37">
        <v>16692.330000000002</v>
      </c>
      <c r="H3305" s="38">
        <f t="shared" si="102"/>
        <v>14820.37</v>
      </c>
      <c r="I3305" s="39">
        <f t="shared" si="103"/>
        <v>0.12630993693139922</v>
      </c>
    </row>
    <row r="3306" spans="1:9" x14ac:dyDescent="0.35">
      <c r="A3306" s="33">
        <v>64581</v>
      </c>
      <c r="B3306" s="34"/>
      <c r="C3306" s="34" t="s">
        <v>2380</v>
      </c>
      <c r="D3306" s="35" t="s">
        <v>22</v>
      </c>
      <c r="E3306" s="35" t="s">
        <v>114</v>
      </c>
      <c r="F3306" s="36">
        <v>107.0065</v>
      </c>
      <c r="G3306" s="37">
        <v>4975.8</v>
      </c>
      <c r="H3306" s="38">
        <f t="shared" si="102"/>
        <v>4975.4799999999996</v>
      </c>
      <c r="I3306" s="39">
        <f t="shared" si="103"/>
        <v>6.4315402735136808E-5</v>
      </c>
    </row>
    <row r="3307" spans="1:9" x14ac:dyDescent="0.35">
      <c r="A3307" s="33">
        <v>64585</v>
      </c>
      <c r="B3307" s="34"/>
      <c r="C3307" s="34" t="s">
        <v>2329</v>
      </c>
      <c r="D3307" s="35" t="s">
        <v>22</v>
      </c>
      <c r="E3307" s="35" t="s">
        <v>27</v>
      </c>
      <c r="F3307" s="36">
        <v>34.503</v>
      </c>
      <c r="G3307" s="37">
        <v>1604.39</v>
      </c>
      <c r="H3307" s="38">
        <f t="shared" si="102"/>
        <v>1500.14</v>
      </c>
      <c r="I3307" s="39">
        <f t="shared" si="103"/>
        <v>6.9493513938699056E-2</v>
      </c>
    </row>
    <row r="3308" spans="1:9" x14ac:dyDescent="0.35">
      <c r="A3308" s="33">
        <v>64590</v>
      </c>
      <c r="B3308" s="34"/>
      <c r="C3308" s="34" t="s">
        <v>2436</v>
      </c>
      <c r="D3308" s="35" t="s">
        <v>22</v>
      </c>
      <c r="E3308" s="35" t="s">
        <v>114</v>
      </c>
      <c r="F3308" s="36">
        <v>364.43180000000001</v>
      </c>
      <c r="G3308" s="37">
        <v>16946.080000000002</v>
      </c>
      <c r="H3308" s="38">
        <f t="shared" si="102"/>
        <v>16461.34</v>
      </c>
      <c r="I3308" s="39">
        <f t="shared" si="103"/>
        <v>2.94471774472796E-2</v>
      </c>
    </row>
    <row r="3309" spans="1:9" x14ac:dyDescent="0.35">
      <c r="A3309" s="33">
        <v>64595</v>
      </c>
      <c r="B3309" s="34"/>
      <c r="C3309" s="34" t="s">
        <v>2437</v>
      </c>
      <c r="D3309" s="35" t="s">
        <v>22</v>
      </c>
      <c r="E3309" s="35" t="s">
        <v>114</v>
      </c>
      <c r="F3309" s="36">
        <v>45.979599999999998</v>
      </c>
      <c r="G3309" s="37">
        <v>2138.0500000000002</v>
      </c>
      <c r="H3309" s="38">
        <f t="shared" si="102"/>
        <v>1500.14</v>
      </c>
      <c r="I3309" s="39">
        <f t="shared" si="103"/>
        <v>0.42523364485981313</v>
      </c>
    </row>
    <row r="3310" spans="1:9" x14ac:dyDescent="0.35">
      <c r="A3310" s="33">
        <v>64600</v>
      </c>
      <c r="B3310" s="34"/>
      <c r="C3310" s="34" t="s">
        <v>2438</v>
      </c>
      <c r="D3310" s="35" t="s">
        <v>15</v>
      </c>
      <c r="E3310" s="35" t="s">
        <v>27</v>
      </c>
      <c r="F3310" s="36">
        <v>8.6041000000000007</v>
      </c>
      <c r="G3310" s="37">
        <v>400.09</v>
      </c>
      <c r="H3310" s="38">
        <f t="shared" si="102"/>
        <v>350.2</v>
      </c>
      <c r="I3310" s="39">
        <f t="shared" si="103"/>
        <v>0.14246145059965731</v>
      </c>
    </row>
    <row r="3311" spans="1:9" x14ac:dyDescent="0.35">
      <c r="A3311" s="33">
        <v>64605</v>
      </c>
      <c r="B3311" s="34"/>
      <c r="C3311" s="34" t="s">
        <v>2438</v>
      </c>
      <c r="D3311" s="35" t="s">
        <v>15</v>
      </c>
      <c r="E3311" s="35" t="s">
        <v>27</v>
      </c>
      <c r="F3311" s="36">
        <v>17.066700000000001</v>
      </c>
      <c r="G3311" s="37">
        <v>793.6</v>
      </c>
      <c r="H3311" s="38">
        <f t="shared" si="102"/>
        <v>785.53</v>
      </c>
      <c r="I3311" s="39">
        <f t="shared" si="103"/>
        <v>1.0273318651101869E-2</v>
      </c>
    </row>
    <row r="3312" spans="1:9" x14ac:dyDescent="0.35">
      <c r="A3312" s="33">
        <v>64610</v>
      </c>
      <c r="B3312" s="34"/>
      <c r="C3312" s="34" t="s">
        <v>2438</v>
      </c>
      <c r="D3312" s="35" t="s">
        <v>15</v>
      </c>
      <c r="E3312" s="35" t="s">
        <v>27</v>
      </c>
      <c r="F3312" s="36">
        <v>17.066700000000001</v>
      </c>
      <c r="G3312" s="37">
        <v>793.6</v>
      </c>
      <c r="H3312" s="38">
        <f t="shared" si="102"/>
        <v>785.53</v>
      </c>
      <c r="I3312" s="39">
        <f t="shared" si="103"/>
        <v>1.0273318651101869E-2</v>
      </c>
    </row>
    <row r="3313" spans="1:11" x14ac:dyDescent="0.35">
      <c r="A3313" s="33">
        <v>64611</v>
      </c>
      <c r="B3313" s="34"/>
      <c r="C3313" s="34" t="s">
        <v>2439</v>
      </c>
      <c r="D3313" s="35" t="s">
        <v>15</v>
      </c>
      <c r="E3313" s="35" t="s">
        <v>16</v>
      </c>
      <c r="F3313" s="36"/>
      <c r="G3313" s="37">
        <v>73.099999999999994</v>
      </c>
      <c r="H3313" s="38">
        <f t="shared" si="102"/>
        <v>73.08</v>
      </c>
      <c r="I3313" s="39">
        <f t="shared" si="103"/>
        <v>2.736726874657365E-4</v>
      </c>
    </row>
    <row r="3314" spans="1:11" x14ac:dyDescent="0.35">
      <c r="A3314" s="33">
        <v>64612</v>
      </c>
      <c r="B3314" s="34"/>
      <c r="C3314" s="34" t="s">
        <v>2440</v>
      </c>
      <c r="D3314" s="35" t="s">
        <v>15</v>
      </c>
      <c r="E3314" s="35" t="s">
        <v>16</v>
      </c>
      <c r="F3314" s="36"/>
      <c r="G3314" s="37">
        <v>77.06</v>
      </c>
      <c r="H3314" s="38">
        <f t="shared" si="102"/>
        <v>75.959999999999994</v>
      </c>
      <c r="I3314" s="39">
        <f t="shared" si="103"/>
        <v>1.4481305950500376E-2</v>
      </c>
    </row>
    <row r="3315" spans="1:11" x14ac:dyDescent="0.35">
      <c r="A3315" s="33">
        <v>64615</v>
      </c>
      <c r="B3315" s="34"/>
      <c r="C3315" s="34" t="s">
        <v>2441</v>
      </c>
      <c r="D3315" s="35" t="s">
        <v>15</v>
      </c>
      <c r="E3315" s="35" t="s">
        <v>16</v>
      </c>
      <c r="F3315" s="36"/>
      <c r="G3315" s="37">
        <v>65.900000000000006</v>
      </c>
      <c r="H3315" s="38">
        <f t="shared" si="102"/>
        <v>62.64</v>
      </c>
      <c r="I3315" s="39">
        <f t="shared" si="103"/>
        <v>5.2043422733077986E-2</v>
      </c>
    </row>
    <row r="3316" spans="1:11" x14ac:dyDescent="0.35">
      <c r="A3316" s="33">
        <v>64616</v>
      </c>
      <c r="B3316" s="34"/>
      <c r="C3316" s="34" t="s">
        <v>2442</v>
      </c>
      <c r="D3316" s="35" t="s">
        <v>15</v>
      </c>
      <c r="E3316" s="35" t="s">
        <v>16</v>
      </c>
      <c r="F3316" s="36"/>
      <c r="G3316" s="37">
        <v>63.74</v>
      </c>
      <c r="H3316" s="38">
        <f t="shared" si="102"/>
        <v>60.84</v>
      </c>
      <c r="I3316" s="39">
        <f t="shared" si="103"/>
        <v>4.7666009204470713E-2</v>
      </c>
    </row>
    <row r="3317" spans="1:11" x14ac:dyDescent="0.35">
      <c r="A3317" s="33">
        <v>64617</v>
      </c>
      <c r="B3317" s="34"/>
      <c r="C3317" s="34" t="s">
        <v>2443</v>
      </c>
      <c r="D3317" s="35" t="s">
        <v>15</v>
      </c>
      <c r="E3317" s="35" t="s">
        <v>16</v>
      </c>
      <c r="F3317" s="36"/>
      <c r="G3317" s="37">
        <v>79.22</v>
      </c>
      <c r="H3317" s="38">
        <f t="shared" si="102"/>
        <v>86.04</v>
      </c>
      <c r="I3317" s="39">
        <f t="shared" si="103"/>
        <v>-7.9265457926545879E-2</v>
      </c>
    </row>
    <row r="3318" spans="1:11" x14ac:dyDescent="0.35">
      <c r="A3318" s="33">
        <v>64620</v>
      </c>
      <c r="B3318" s="34"/>
      <c r="C3318" s="34" t="s">
        <v>2438</v>
      </c>
      <c r="D3318" s="35" t="s">
        <v>15</v>
      </c>
      <c r="E3318" s="35" t="s">
        <v>27</v>
      </c>
      <c r="F3318" s="36">
        <v>8.6041000000000007</v>
      </c>
      <c r="G3318" s="37">
        <v>400.09</v>
      </c>
      <c r="H3318" s="38">
        <f t="shared" si="102"/>
        <v>350.2</v>
      </c>
      <c r="I3318" s="39">
        <f t="shared" si="103"/>
        <v>0.14246145059965731</v>
      </c>
    </row>
    <row r="3319" spans="1:11" x14ac:dyDescent="0.35">
      <c r="A3319" s="33">
        <v>64630</v>
      </c>
      <c r="B3319" s="34"/>
      <c r="C3319" s="34" t="s">
        <v>2438</v>
      </c>
      <c r="D3319" s="35" t="s">
        <v>15</v>
      </c>
      <c r="E3319" s="35" t="s">
        <v>27</v>
      </c>
      <c r="F3319" s="36">
        <v>8.6041000000000007</v>
      </c>
      <c r="G3319" s="37">
        <v>400.09</v>
      </c>
      <c r="H3319" s="38">
        <f t="shared" si="102"/>
        <v>350.2</v>
      </c>
      <c r="I3319" s="39">
        <f t="shared" si="103"/>
        <v>0.14246145059965731</v>
      </c>
    </row>
    <row r="3320" spans="1:11" x14ac:dyDescent="0.35">
      <c r="A3320" s="33">
        <v>64632</v>
      </c>
      <c r="B3320" s="34"/>
      <c r="C3320" s="34" t="s">
        <v>2444</v>
      </c>
      <c r="D3320" s="35" t="s">
        <v>15</v>
      </c>
      <c r="E3320" s="35" t="s">
        <v>16</v>
      </c>
      <c r="F3320" s="36"/>
      <c r="G3320" s="37">
        <v>39.97</v>
      </c>
      <c r="H3320" s="38">
        <f t="shared" si="102"/>
        <v>40.32</v>
      </c>
      <c r="I3320" s="39">
        <f t="shared" si="103"/>
        <v>-8.6805555555555906E-3</v>
      </c>
    </row>
    <row r="3321" spans="1:11" x14ac:dyDescent="0.35">
      <c r="A3321" s="33">
        <v>64633</v>
      </c>
      <c r="B3321" s="34"/>
      <c r="C3321" s="34" t="s">
        <v>2445</v>
      </c>
      <c r="D3321" s="35" t="s">
        <v>15</v>
      </c>
      <c r="E3321" s="35" t="s">
        <v>18</v>
      </c>
      <c r="F3321" s="36">
        <v>17.066700000000001</v>
      </c>
      <c r="G3321" s="37">
        <v>793.6</v>
      </c>
      <c r="H3321" s="38">
        <f t="shared" si="102"/>
        <v>785.53</v>
      </c>
      <c r="I3321" s="39">
        <f t="shared" si="103"/>
        <v>1.0273318651101869E-2</v>
      </c>
      <c r="K3321" s="47">
        <f>IFERROR(A9/A10,0)</f>
        <v>0</v>
      </c>
    </row>
    <row r="3322" spans="1:11" x14ac:dyDescent="0.35">
      <c r="A3322" s="33">
        <v>64634</v>
      </c>
      <c r="B3322" s="34"/>
      <c r="C3322" s="34" t="s">
        <v>2446</v>
      </c>
      <c r="D3322" s="35" t="s">
        <v>22</v>
      </c>
      <c r="E3322" s="35" t="s">
        <v>20</v>
      </c>
      <c r="F3322" s="36"/>
      <c r="G3322" s="37"/>
      <c r="H3322" s="38">
        <f t="shared" si="102"/>
        <v>0</v>
      </c>
      <c r="I3322" s="39">
        <f t="shared" si="103"/>
        <v>0</v>
      </c>
    </row>
    <row r="3323" spans="1:11" x14ac:dyDescent="0.35">
      <c r="A3323" s="33">
        <v>64635</v>
      </c>
      <c r="B3323" s="34"/>
      <c r="C3323" s="34" t="s">
        <v>2447</v>
      </c>
      <c r="D3323" s="35" t="s">
        <v>15</v>
      </c>
      <c r="E3323" s="35" t="s">
        <v>18</v>
      </c>
      <c r="F3323" s="36">
        <v>17.066700000000001</v>
      </c>
      <c r="G3323" s="37">
        <v>793.6</v>
      </c>
      <c r="H3323" s="38">
        <f t="shared" si="102"/>
        <v>785.53</v>
      </c>
      <c r="I3323" s="39">
        <f t="shared" si="103"/>
        <v>1.0273318651101869E-2</v>
      </c>
    </row>
    <row r="3324" spans="1:11" x14ac:dyDescent="0.35">
      <c r="A3324" s="33">
        <v>64636</v>
      </c>
      <c r="B3324" s="34"/>
      <c r="C3324" s="34" t="s">
        <v>2448</v>
      </c>
      <c r="D3324" s="35" t="s">
        <v>22</v>
      </c>
      <c r="E3324" s="35" t="s">
        <v>20</v>
      </c>
      <c r="F3324" s="36"/>
      <c r="G3324" s="37"/>
      <c r="H3324" s="38">
        <f t="shared" si="102"/>
        <v>0</v>
      </c>
      <c r="I3324" s="39">
        <f t="shared" si="103"/>
        <v>0</v>
      </c>
    </row>
    <row r="3325" spans="1:11" x14ac:dyDescent="0.35">
      <c r="A3325" s="33">
        <v>64640</v>
      </c>
      <c r="B3325" s="34"/>
      <c r="C3325" s="34" t="s">
        <v>2438</v>
      </c>
      <c r="D3325" s="35" t="s">
        <v>15</v>
      </c>
      <c r="E3325" s="35" t="s">
        <v>16</v>
      </c>
      <c r="F3325" s="36"/>
      <c r="G3325" s="37">
        <v>87.86</v>
      </c>
      <c r="H3325" s="38">
        <f t="shared" si="102"/>
        <v>87.84</v>
      </c>
      <c r="I3325" s="39">
        <f t="shared" si="103"/>
        <v>2.2768670309649384E-4</v>
      </c>
    </row>
    <row r="3326" spans="1:11" x14ac:dyDescent="0.35">
      <c r="A3326" s="33">
        <v>64642</v>
      </c>
      <c r="B3326" s="34"/>
      <c r="C3326" s="34" t="s">
        <v>2449</v>
      </c>
      <c r="D3326" s="35" t="s">
        <v>15</v>
      </c>
      <c r="E3326" s="35" t="s">
        <v>16</v>
      </c>
      <c r="F3326" s="36"/>
      <c r="G3326" s="37">
        <v>79.58</v>
      </c>
      <c r="H3326" s="38">
        <f t="shared" si="102"/>
        <v>75.239999999999995</v>
      </c>
      <c r="I3326" s="39">
        <f t="shared" si="103"/>
        <v>5.7682083997873522E-2</v>
      </c>
    </row>
    <row r="3327" spans="1:11" x14ac:dyDescent="0.35">
      <c r="A3327" s="33">
        <v>64643</v>
      </c>
      <c r="B3327" s="34"/>
      <c r="C3327" s="34" t="s">
        <v>2450</v>
      </c>
      <c r="D3327" s="35" t="s">
        <v>22</v>
      </c>
      <c r="E3327" s="35" t="s">
        <v>20</v>
      </c>
      <c r="F3327" s="36"/>
      <c r="G3327" s="37"/>
      <c r="H3327" s="38">
        <f t="shared" si="102"/>
        <v>0</v>
      </c>
      <c r="I3327" s="39">
        <f t="shared" si="103"/>
        <v>0</v>
      </c>
    </row>
    <row r="3328" spans="1:11" x14ac:dyDescent="0.35">
      <c r="A3328" s="33">
        <v>64644</v>
      </c>
      <c r="B3328" s="34"/>
      <c r="C3328" s="34" t="s">
        <v>2451</v>
      </c>
      <c r="D3328" s="35" t="s">
        <v>15</v>
      </c>
      <c r="E3328" s="35" t="s">
        <v>16</v>
      </c>
      <c r="F3328" s="36"/>
      <c r="G3328" s="37">
        <v>96.87</v>
      </c>
      <c r="H3328" s="38">
        <f t="shared" si="102"/>
        <v>89.64</v>
      </c>
      <c r="I3328" s="39">
        <f t="shared" si="103"/>
        <v>8.0655957161981304E-2</v>
      </c>
    </row>
    <row r="3329" spans="1:9" x14ac:dyDescent="0.35">
      <c r="A3329" s="33">
        <v>64645</v>
      </c>
      <c r="B3329" s="34"/>
      <c r="C3329" s="34" t="s">
        <v>2452</v>
      </c>
      <c r="D3329" s="35" t="s">
        <v>22</v>
      </c>
      <c r="E3329" s="35" t="s">
        <v>20</v>
      </c>
      <c r="F3329" s="36"/>
      <c r="G3329" s="37"/>
      <c r="H3329" s="38">
        <f t="shared" si="102"/>
        <v>0</v>
      </c>
      <c r="I3329" s="39">
        <f t="shared" si="103"/>
        <v>0</v>
      </c>
    </row>
    <row r="3330" spans="1:9" x14ac:dyDescent="0.35">
      <c r="A3330" s="33">
        <v>64646</v>
      </c>
      <c r="B3330" s="34"/>
      <c r="C3330" s="34" t="s">
        <v>2453</v>
      </c>
      <c r="D3330" s="35" t="s">
        <v>15</v>
      </c>
      <c r="E3330" s="35" t="s">
        <v>16</v>
      </c>
      <c r="F3330" s="36"/>
      <c r="G3330" s="37">
        <v>78.5</v>
      </c>
      <c r="H3330" s="38">
        <f t="shared" si="102"/>
        <v>74.16</v>
      </c>
      <c r="I3330" s="39">
        <f t="shared" si="103"/>
        <v>5.8522114347357115E-2</v>
      </c>
    </row>
    <row r="3331" spans="1:9" x14ac:dyDescent="0.35">
      <c r="A3331" s="33">
        <v>64647</v>
      </c>
      <c r="B3331" s="34"/>
      <c r="C3331" s="34" t="s">
        <v>2454</v>
      </c>
      <c r="D3331" s="35" t="s">
        <v>15</v>
      </c>
      <c r="E3331" s="35" t="s">
        <v>16</v>
      </c>
      <c r="F3331" s="36"/>
      <c r="G3331" s="37">
        <v>87.5</v>
      </c>
      <c r="H3331" s="38">
        <f t="shared" si="102"/>
        <v>85.32</v>
      </c>
      <c r="I3331" s="39">
        <f t="shared" si="103"/>
        <v>2.5550867323019304E-2</v>
      </c>
    </row>
    <row r="3332" spans="1:9" x14ac:dyDescent="0.35">
      <c r="A3332" s="33">
        <v>64650</v>
      </c>
      <c r="B3332" s="34"/>
      <c r="C3332" s="34" t="s">
        <v>2455</v>
      </c>
      <c r="D3332" s="35" t="s">
        <v>15</v>
      </c>
      <c r="E3332" s="35" t="s">
        <v>16</v>
      </c>
      <c r="F3332" s="36"/>
      <c r="G3332" s="37">
        <v>49.69</v>
      </c>
      <c r="H3332" s="38">
        <f t="shared" si="102"/>
        <v>50.4</v>
      </c>
      <c r="I3332" s="39">
        <f t="shared" si="103"/>
        <v>-1.4087301587301605E-2</v>
      </c>
    </row>
    <row r="3333" spans="1:9" x14ac:dyDescent="0.35">
      <c r="A3333" s="33">
        <v>64653</v>
      </c>
      <c r="B3333" s="34"/>
      <c r="C3333" s="34" t="s">
        <v>2455</v>
      </c>
      <c r="D3333" s="35" t="s">
        <v>15</v>
      </c>
      <c r="E3333" s="35" t="s">
        <v>16</v>
      </c>
      <c r="F3333" s="36"/>
      <c r="G3333" s="37">
        <v>58.7</v>
      </c>
      <c r="H3333" s="38">
        <f t="shared" si="102"/>
        <v>58.68</v>
      </c>
      <c r="I3333" s="39">
        <f t="shared" si="103"/>
        <v>3.4083162917524076E-4</v>
      </c>
    </row>
    <row r="3334" spans="1:9" x14ac:dyDescent="0.35">
      <c r="A3334" s="33">
        <v>64680</v>
      </c>
      <c r="B3334" s="34"/>
      <c r="C3334" s="34" t="s">
        <v>2438</v>
      </c>
      <c r="D3334" s="35" t="s">
        <v>15</v>
      </c>
      <c r="E3334" s="35" t="s">
        <v>27</v>
      </c>
      <c r="F3334" s="36">
        <v>8.6041000000000007</v>
      </c>
      <c r="G3334" s="37">
        <v>400.09</v>
      </c>
      <c r="H3334" s="38">
        <f t="shared" si="102"/>
        <v>350.2</v>
      </c>
      <c r="I3334" s="39">
        <f t="shared" si="103"/>
        <v>0.14246145059965731</v>
      </c>
    </row>
    <row r="3335" spans="1:9" x14ac:dyDescent="0.35">
      <c r="A3335" s="33">
        <v>64681</v>
      </c>
      <c r="B3335" s="34"/>
      <c r="C3335" s="34" t="s">
        <v>2438</v>
      </c>
      <c r="D3335" s="35" t="s">
        <v>15</v>
      </c>
      <c r="E3335" s="35" t="s">
        <v>27</v>
      </c>
      <c r="F3335" s="36">
        <v>8.6041000000000007</v>
      </c>
      <c r="G3335" s="37">
        <v>400.09</v>
      </c>
      <c r="H3335" s="38">
        <f t="shared" si="102"/>
        <v>350.2</v>
      </c>
      <c r="I3335" s="39">
        <f t="shared" si="103"/>
        <v>0.14246145059965731</v>
      </c>
    </row>
    <row r="3336" spans="1:9" x14ac:dyDescent="0.35">
      <c r="A3336" s="33">
        <v>64702</v>
      </c>
      <c r="B3336" s="34"/>
      <c r="C3336" s="34" t="s">
        <v>2456</v>
      </c>
      <c r="D3336" s="35" t="s">
        <v>15</v>
      </c>
      <c r="E3336" s="35" t="s">
        <v>27</v>
      </c>
      <c r="F3336" s="36">
        <v>17.066700000000001</v>
      </c>
      <c r="G3336" s="37">
        <v>793.6</v>
      </c>
      <c r="H3336" s="38">
        <f t="shared" si="102"/>
        <v>785.53</v>
      </c>
      <c r="I3336" s="39">
        <f t="shared" si="103"/>
        <v>1.0273318651101869E-2</v>
      </c>
    </row>
    <row r="3337" spans="1:9" x14ac:dyDescent="0.35">
      <c r="A3337" s="33">
        <v>64704</v>
      </c>
      <c r="B3337" s="34"/>
      <c r="C3337" s="34" t="s">
        <v>2457</v>
      </c>
      <c r="D3337" s="35" t="s">
        <v>15</v>
      </c>
      <c r="E3337" s="35" t="s">
        <v>27</v>
      </c>
      <c r="F3337" s="36">
        <v>17.066700000000001</v>
      </c>
      <c r="G3337" s="37">
        <v>793.6</v>
      </c>
      <c r="H3337" s="38">
        <f t="shared" si="102"/>
        <v>785.53</v>
      </c>
      <c r="I3337" s="39">
        <f t="shared" si="103"/>
        <v>1.0273318651101869E-2</v>
      </c>
    </row>
    <row r="3338" spans="1:9" x14ac:dyDescent="0.35">
      <c r="A3338" s="33">
        <v>64708</v>
      </c>
      <c r="B3338" s="34"/>
      <c r="C3338" s="34" t="s">
        <v>2458</v>
      </c>
      <c r="D3338" s="35" t="s">
        <v>15</v>
      </c>
      <c r="E3338" s="35" t="s">
        <v>18</v>
      </c>
      <c r="F3338" s="36">
        <v>17.066700000000001</v>
      </c>
      <c r="G3338" s="37">
        <v>793.6</v>
      </c>
      <c r="H3338" s="38">
        <f t="shared" si="102"/>
        <v>785.53</v>
      </c>
      <c r="I3338" s="39">
        <f t="shared" si="103"/>
        <v>1.0273318651101869E-2</v>
      </c>
    </row>
    <row r="3339" spans="1:9" x14ac:dyDescent="0.35">
      <c r="A3339" s="33">
        <v>64712</v>
      </c>
      <c r="B3339" s="34"/>
      <c r="C3339" s="34" t="s">
        <v>2459</v>
      </c>
      <c r="D3339" s="35" t="s">
        <v>15</v>
      </c>
      <c r="E3339" s="35" t="s">
        <v>18</v>
      </c>
      <c r="F3339" s="36">
        <v>17.066700000000001</v>
      </c>
      <c r="G3339" s="37">
        <v>793.6</v>
      </c>
      <c r="H3339" s="38">
        <f t="shared" si="102"/>
        <v>785.53</v>
      </c>
      <c r="I3339" s="39">
        <f t="shared" si="103"/>
        <v>1.0273318651101869E-2</v>
      </c>
    </row>
    <row r="3340" spans="1:9" x14ac:dyDescent="0.35">
      <c r="A3340" s="33">
        <v>64713</v>
      </c>
      <c r="B3340" s="34"/>
      <c r="C3340" s="34" t="s">
        <v>2460</v>
      </c>
      <c r="D3340" s="35" t="s">
        <v>15</v>
      </c>
      <c r="E3340" s="35" t="s">
        <v>18</v>
      </c>
      <c r="F3340" s="36">
        <v>17.066700000000001</v>
      </c>
      <c r="G3340" s="37">
        <v>793.6</v>
      </c>
      <c r="H3340" s="38">
        <f t="shared" ref="H3340:H3403" si="104">IF(ISERROR(VLOOKUP(A3340,Rates2018,8,FALSE)),0,VLOOKUP(A3340,Rates2018,8,FALSE))</f>
        <v>785.53</v>
      </c>
      <c r="I3340" s="39">
        <f t="shared" si="103"/>
        <v>1.0273318651101869E-2</v>
      </c>
    </row>
    <row r="3341" spans="1:9" x14ac:dyDescent="0.35">
      <c r="A3341" s="33">
        <v>64714</v>
      </c>
      <c r="B3341" s="34"/>
      <c r="C3341" s="34" t="s">
        <v>2461</v>
      </c>
      <c r="D3341" s="35" t="s">
        <v>15</v>
      </c>
      <c r="E3341" s="35" t="s">
        <v>18</v>
      </c>
      <c r="F3341" s="36">
        <v>17.066700000000001</v>
      </c>
      <c r="G3341" s="37">
        <v>793.6</v>
      </c>
      <c r="H3341" s="38">
        <f t="shared" si="104"/>
        <v>785.53</v>
      </c>
      <c r="I3341" s="39">
        <f t="shared" ref="I3341:I3404" si="105">IFERROR((G3341-H3341)/H3341,0)</f>
        <v>1.0273318651101869E-2</v>
      </c>
    </row>
    <row r="3342" spans="1:9" x14ac:dyDescent="0.35">
      <c r="A3342" s="33">
        <v>64716</v>
      </c>
      <c r="B3342" s="34"/>
      <c r="C3342" s="34" t="s">
        <v>2462</v>
      </c>
      <c r="D3342" s="35" t="s">
        <v>15</v>
      </c>
      <c r="E3342" s="35" t="s">
        <v>27</v>
      </c>
      <c r="F3342" s="36">
        <v>17.066700000000001</v>
      </c>
      <c r="G3342" s="37">
        <v>793.6</v>
      </c>
      <c r="H3342" s="38">
        <f t="shared" si="104"/>
        <v>785.53</v>
      </c>
      <c r="I3342" s="39">
        <f t="shared" si="105"/>
        <v>1.0273318651101869E-2</v>
      </c>
    </row>
    <row r="3343" spans="1:9" x14ac:dyDescent="0.35">
      <c r="A3343" s="33">
        <v>64718</v>
      </c>
      <c r="B3343" s="34"/>
      <c r="C3343" s="34" t="s">
        <v>2463</v>
      </c>
      <c r="D3343" s="35" t="s">
        <v>15</v>
      </c>
      <c r="E3343" s="35" t="s">
        <v>27</v>
      </c>
      <c r="F3343" s="36">
        <v>17.066700000000001</v>
      </c>
      <c r="G3343" s="37">
        <v>793.6</v>
      </c>
      <c r="H3343" s="38">
        <f t="shared" si="104"/>
        <v>785.53</v>
      </c>
      <c r="I3343" s="39">
        <f t="shared" si="105"/>
        <v>1.0273318651101869E-2</v>
      </c>
    </row>
    <row r="3344" spans="1:9" x14ac:dyDescent="0.35">
      <c r="A3344" s="33">
        <v>64719</v>
      </c>
      <c r="B3344" s="34"/>
      <c r="C3344" s="34" t="s">
        <v>2464</v>
      </c>
      <c r="D3344" s="35" t="s">
        <v>15</v>
      </c>
      <c r="E3344" s="35" t="s">
        <v>27</v>
      </c>
      <c r="F3344" s="36">
        <v>17.066700000000001</v>
      </c>
      <c r="G3344" s="37">
        <v>793.6</v>
      </c>
      <c r="H3344" s="38">
        <f t="shared" si="104"/>
        <v>785.53</v>
      </c>
      <c r="I3344" s="39">
        <f t="shared" si="105"/>
        <v>1.0273318651101869E-2</v>
      </c>
    </row>
    <row r="3345" spans="1:9" x14ac:dyDescent="0.35">
      <c r="A3345" s="33">
        <v>64721</v>
      </c>
      <c r="B3345" s="34"/>
      <c r="C3345" s="34" t="s">
        <v>2465</v>
      </c>
      <c r="D3345" s="35" t="s">
        <v>15</v>
      </c>
      <c r="E3345" s="35" t="s">
        <v>27</v>
      </c>
      <c r="F3345" s="36">
        <v>17.066700000000001</v>
      </c>
      <c r="G3345" s="37">
        <v>793.6</v>
      </c>
      <c r="H3345" s="38">
        <f t="shared" si="104"/>
        <v>785.53</v>
      </c>
      <c r="I3345" s="39">
        <f t="shared" si="105"/>
        <v>1.0273318651101869E-2</v>
      </c>
    </row>
    <row r="3346" spans="1:9" x14ac:dyDescent="0.35">
      <c r="A3346" s="33">
        <v>64722</v>
      </c>
      <c r="B3346" s="34"/>
      <c r="C3346" s="34" t="s">
        <v>2466</v>
      </c>
      <c r="D3346" s="35" t="s">
        <v>15</v>
      </c>
      <c r="E3346" s="35" t="s">
        <v>27</v>
      </c>
      <c r="F3346" s="36">
        <v>17.066700000000001</v>
      </c>
      <c r="G3346" s="37">
        <v>793.6</v>
      </c>
      <c r="H3346" s="38">
        <f t="shared" si="104"/>
        <v>785.53</v>
      </c>
      <c r="I3346" s="39">
        <f t="shared" si="105"/>
        <v>1.0273318651101869E-2</v>
      </c>
    </row>
    <row r="3347" spans="1:9" x14ac:dyDescent="0.35">
      <c r="A3347" s="33">
        <v>64726</v>
      </c>
      <c r="B3347" s="34"/>
      <c r="C3347" s="34" t="s">
        <v>2467</v>
      </c>
      <c r="D3347" s="35" t="s">
        <v>15</v>
      </c>
      <c r="E3347" s="35" t="s">
        <v>27</v>
      </c>
      <c r="F3347" s="36">
        <v>17.066700000000001</v>
      </c>
      <c r="G3347" s="37">
        <v>793.6</v>
      </c>
      <c r="H3347" s="38">
        <f t="shared" si="104"/>
        <v>785.53</v>
      </c>
      <c r="I3347" s="39">
        <f t="shared" si="105"/>
        <v>1.0273318651101869E-2</v>
      </c>
    </row>
    <row r="3348" spans="1:9" x14ac:dyDescent="0.35">
      <c r="A3348" s="33">
        <v>64727</v>
      </c>
      <c r="B3348" s="34"/>
      <c r="C3348" s="34" t="s">
        <v>2468</v>
      </c>
      <c r="D3348" s="35" t="s">
        <v>22</v>
      </c>
      <c r="E3348" s="35" t="s">
        <v>20</v>
      </c>
      <c r="F3348" s="36"/>
      <c r="G3348" s="37"/>
      <c r="H3348" s="38">
        <f t="shared" si="104"/>
        <v>0</v>
      </c>
      <c r="I3348" s="39">
        <f t="shared" si="105"/>
        <v>0</v>
      </c>
    </row>
    <row r="3349" spans="1:9" x14ac:dyDescent="0.35">
      <c r="A3349" s="33">
        <v>64732</v>
      </c>
      <c r="B3349" s="34"/>
      <c r="C3349" s="34" t="s">
        <v>2469</v>
      </c>
      <c r="D3349" s="35" t="s">
        <v>15</v>
      </c>
      <c r="E3349" s="35" t="s">
        <v>27</v>
      </c>
      <c r="F3349" s="36">
        <v>17.066700000000001</v>
      </c>
      <c r="G3349" s="37">
        <v>793.6</v>
      </c>
      <c r="H3349" s="38">
        <f t="shared" si="104"/>
        <v>785.53</v>
      </c>
      <c r="I3349" s="39">
        <f t="shared" si="105"/>
        <v>1.0273318651101869E-2</v>
      </c>
    </row>
    <row r="3350" spans="1:9" x14ac:dyDescent="0.35">
      <c r="A3350" s="33">
        <v>64734</v>
      </c>
      <c r="B3350" s="34"/>
      <c r="C3350" s="34" t="s">
        <v>2470</v>
      </c>
      <c r="D3350" s="35" t="s">
        <v>15</v>
      </c>
      <c r="E3350" s="35" t="s">
        <v>27</v>
      </c>
      <c r="F3350" s="36">
        <v>17.066700000000001</v>
      </c>
      <c r="G3350" s="37">
        <v>793.6</v>
      </c>
      <c r="H3350" s="38">
        <f t="shared" si="104"/>
        <v>785.53</v>
      </c>
      <c r="I3350" s="39">
        <f t="shared" si="105"/>
        <v>1.0273318651101869E-2</v>
      </c>
    </row>
    <row r="3351" spans="1:9" x14ac:dyDescent="0.35">
      <c r="A3351" s="33">
        <v>64736</v>
      </c>
      <c r="B3351" s="34"/>
      <c r="C3351" s="34" t="s">
        <v>2471</v>
      </c>
      <c r="D3351" s="35" t="s">
        <v>15</v>
      </c>
      <c r="E3351" s="35" t="s">
        <v>27</v>
      </c>
      <c r="F3351" s="36">
        <v>17.066700000000001</v>
      </c>
      <c r="G3351" s="37">
        <v>793.6</v>
      </c>
      <c r="H3351" s="38">
        <f t="shared" si="104"/>
        <v>785.53</v>
      </c>
      <c r="I3351" s="39">
        <f t="shared" si="105"/>
        <v>1.0273318651101869E-2</v>
      </c>
    </row>
    <row r="3352" spans="1:9" x14ac:dyDescent="0.35">
      <c r="A3352" s="33">
        <v>64738</v>
      </c>
      <c r="B3352" s="34"/>
      <c r="C3352" s="34" t="s">
        <v>2472</v>
      </c>
      <c r="D3352" s="35" t="s">
        <v>15</v>
      </c>
      <c r="E3352" s="35" t="s">
        <v>18</v>
      </c>
      <c r="F3352" s="36">
        <v>26.478300000000001</v>
      </c>
      <c r="G3352" s="37">
        <v>1231.24</v>
      </c>
      <c r="H3352" s="38">
        <f t="shared" si="104"/>
        <v>785.53</v>
      </c>
      <c r="I3352" s="39">
        <f t="shared" si="105"/>
        <v>0.56740035390118781</v>
      </c>
    </row>
    <row r="3353" spans="1:9" x14ac:dyDescent="0.35">
      <c r="A3353" s="33">
        <v>64740</v>
      </c>
      <c r="B3353" s="34"/>
      <c r="C3353" s="34" t="s">
        <v>2473</v>
      </c>
      <c r="D3353" s="35" t="s">
        <v>15</v>
      </c>
      <c r="E3353" s="35" t="s">
        <v>27</v>
      </c>
      <c r="F3353" s="36">
        <v>17.066700000000001</v>
      </c>
      <c r="G3353" s="37">
        <v>793.6</v>
      </c>
      <c r="H3353" s="38">
        <f t="shared" si="104"/>
        <v>785.53</v>
      </c>
      <c r="I3353" s="39">
        <f t="shared" si="105"/>
        <v>1.0273318651101869E-2</v>
      </c>
    </row>
    <row r="3354" spans="1:9" x14ac:dyDescent="0.35">
      <c r="A3354" s="33">
        <v>64742</v>
      </c>
      <c r="B3354" s="34"/>
      <c r="C3354" s="34" t="s">
        <v>2474</v>
      </c>
      <c r="D3354" s="35" t="s">
        <v>15</v>
      </c>
      <c r="E3354" s="35" t="s">
        <v>27</v>
      </c>
      <c r="F3354" s="36">
        <v>17.066700000000001</v>
      </c>
      <c r="G3354" s="37">
        <v>793.6</v>
      </c>
      <c r="H3354" s="38">
        <f t="shared" si="104"/>
        <v>785.53</v>
      </c>
      <c r="I3354" s="39">
        <f t="shared" si="105"/>
        <v>1.0273318651101869E-2</v>
      </c>
    </row>
    <row r="3355" spans="1:9" x14ac:dyDescent="0.35">
      <c r="A3355" s="33">
        <v>64744</v>
      </c>
      <c r="B3355" s="34"/>
      <c r="C3355" s="34" t="s">
        <v>2475</v>
      </c>
      <c r="D3355" s="35" t="s">
        <v>15</v>
      </c>
      <c r="E3355" s="35" t="s">
        <v>27</v>
      </c>
      <c r="F3355" s="36">
        <v>17.066700000000001</v>
      </c>
      <c r="G3355" s="37">
        <v>793.6</v>
      </c>
      <c r="H3355" s="38">
        <f t="shared" si="104"/>
        <v>785.53</v>
      </c>
      <c r="I3355" s="39">
        <f t="shared" si="105"/>
        <v>1.0273318651101869E-2</v>
      </c>
    </row>
    <row r="3356" spans="1:9" x14ac:dyDescent="0.35">
      <c r="A3356" s="33">
        <v>64746</v>
      </c>
      <c r="B3356" s="34"/>
      <c r="C3356" s="34" t="s">
        <v>2476</v>
      </c>
      <c r="D3356" s="35" t="s">
        <v>15</v>
      </c>
      <c r="E3356" s="35" t="s">
        <v>27</v>
      </c>
      <c r="F3356" s="36">
        <v>17.066700000000001</v>
      </c>
      <c r="G3356" s="37">
        <v>793.6</v>
      </c>
      <c r="H3356" s="38">
        <f t="shared" si="104"/>
        <v>785.53</v>
      </c>
      <c r="I3356" s="39">
        <f t="shared" si="105"/>
        <v>1.0273318651101869E-2</v>
      </c>
    </row>
    <row r="3357" spans="1:9" x14ac:dyDescent="0.35">
      <c r="A3357" s="33">
        <v>64763</v>
      </c>
      <c r="B3357" s="34"/>
      <c r="C3357" s="34" t="s">
        <v>2477</v>
      </c>
      <c r="D3357" s="35" t="s">
        <v>15</v>
      </c>
      <c r="E3357" s="35" t="s">
        <v>18</v>
      </c>
      <c r="F3357" s="36">
        <v>17.066700000000001</v>
      </c>
      <c r="G3357" s="37">
        <v>793.6</v>
      </c>
      <c r="H3357" s="38">
        <f t="shared" si="104"/>
        <v>785.53</v>
      </c>
      <c r="I3357" s="39">
        <f t="shared" si="105"/>
        <v>1.0273318651101869E-2</v>
      </c>
    </row>
    <row r="3358" spans="1:9" x14ac:dyDescent="0.35">
      <c r="A3358" s="33">
        <v>64766</v>
      </c>
      <c r="B3358" s="34"/>
      <c r="C3358" s="34" t="s">
        <v>2477</v>
      </c>
      <c r="D3358" s="35" t="s">
        <v>15</v>
      </c>
      <c r="E3358" s="35" t="s">
        <v>18</v>
      </c>
      <c r="F3358" s="36">
        <v>42.209099999999999</v>
      </c>
      <c r="G3358" s="37">
        <v>1962.72</v>
      </c>
      <c r="H3358" s="38">
        <f t="shared" si="104"/>
        <v>2033.36</v>
      </c>
      <c r="I3358" s="39">
        <f t="shared" si="105"/>
        <v>-3.4740527993075442E-2</v>
      </c>
    </row>
    <row r="3359" spans="1:9" x14ac:dyDescent="0.35">
      <c r="A3359" s="33">
        <v>64771</v>
      </c>
      <c r="B3359" s="34"/>
      <c r="C3359" s="34" t="s">
        <v>2478</v>
      </c>
      <c r="D3359" s="35" t="s">
        <v>15</v>
      </c>
      <c r="E3359" s="35" t="s">
        <v>27</v>
      </c>
      <c r="F3359" s="36">
        <v>17.066700000000001</v>
      </c>
      <c r="G3359" s="37">
        <v>793.6</v>
      </c>
      <c r="H3359" s="38">
        <f t="shared" si="104"/>
        <v>785.53</v>
      </c>
      <c r="I3359" s="39">
        <f t="shared" si="105"/>
        <v>1.0273318651101869E-2</v>
      </c>
    </row>
    <row r="3360" spans="1:9" x14ac:dyDescent="0.35">
      <c r="A3360" s="33">
        <v>64772</v>
      </c>
      <c r="B3360" s="34"/>
      <c r="C3360" s="34" t="s">
        <v>2479</v>
      </c>
      <c r="D3360" s="35" t="s">
        <v>15</v>
      </c>
      <c r="E3360" s="35" t="s">
        <v>27</v>
      </c>
      <c r="F3360" s="36">
        <v>17.066700000000001</v>
      </c>
      <c r="G3360" s="37">
        <v>793.6</v>
      </c>
      <c r="H3360" s="38">
        <f t="shared" si="104"/>
        <v>785.53</v>
      </c>
      <c r="I3360" s="39">
        <f t="shared" si="105"/>
        <v>1.0273318651101869E-2</v>
      </c>
    </row>
    <row r="3361" spans="1:9" x14ac:dyDescent="0.35">
      <c r="A3361" s="33">
        <v>64774</v>
      </c>
      <c r="B3361" s="34"/>
      <c r="C3361" s="34" t="s">
        <v>2480</v>
      </c>
      <c r="D3361" s="35" t="s">
        <v>15</v>
      </c>
      <c r="E3361" s="35" t="s">
        <v>27</v>
      </c>
      <c r="F3361" s="36">
        <v>17.066700000000001</v>
      </c>
      <c r="G3361" s="37">
        <v>793.6</v>
      </c>
      <c r="H3361" s="38">
        <f t="shared" si="104"/>
        <v>785.53</v>
      </c>
      <c r="I3361" s="39">
        <f t="shared" si="105"/>
        <v>1.0273318651101869E-2</v>
      </c>
    </row>
    <row r="3362" spans="1:9" x14ac:dyDescent="0.35">
      <c r="A3362" s="33">
        <v>64776</v>
      </c>
      <c r="B3362" s="34"/>
      <c r="C3362" s="34" t="s">
        <v>2481</v>
      </c>
      <c r="D3362" s="35" t="s">
        <v>15</v>
      </c>
      <c r="E3362" s="35" t="s">
        <v>27</v>
      </c>
      <c r="F3362" s="36">
        <v>17.066700000000001</v>
      </c>
      <c r="G3362" s="37">
        <v>793.6</v>
      </c>
      <c r="H3362" s="38">
        <f t="shared" si="104"/>
        <v>785.53</v>
      </c>
      <c r="I3362" s="39">
        <f t="shared" si="105"/>
        <v>1.0273318651101869E-2</v>
      </c>
    </row>
    <row r="3363" spans="1:9" x14ac:dyDescent="0.35">
      <c r="A3363" s="33">
        <v>64778</v>
      </c>
      <c r="B3363" s="34"/>
      <c r="C3363" s="34" t="s">
        <v>2482</v>
      </c>
      <c r="D3363" s="35" t="s">
        <v>22</v>
      </c>
      <c r="E3363" s="35" t="s">
        <v>20</v>
      </c>
      <c r="F3363" s="36"/>
      <c r="G3363" s="37"/>
      <c r="H3363" s="38">
        <f t="shared" si="104"/>
        <v>0</v>
      </c>
      <c r="I3363" s="39">
        <f t="shared" si="105"/>
        <v>0</v>
      </c>
    </row>
    <row r="3364" spans="1:9" x14ac:dyDescent="0.35">
      <c r="A3364" s="33">
        <v>64782</v>
      </c>
      <c r="B3364" s="34"/>
      <c r="C3364" s="34" t="s">
        <v>2483</v>
      </c>
      <c r="D3364" s="35" t="s">
        <v>15</v>
      </c>
      <c r="E3364" s="35" t="s">
        <v>27</v>
      </c>
      <c r="F3364" s="36">
        <v>17.066700000000001</v>
      </c>
      <c r="G3364" s="37">
        <v>793.6</v>
      </c>
      <c r="H3364" s="38">
        <f t="shared" si="104"/>
        <v>785.53</v>
      </c>
      <c r="I3364" s="39">
        <f t="shared" si="105"/>
        <v>1.0273318651101869E-2</v>
      </c>
    </row>
    <row r="3365" spans="1:9" x14ac:dyDescent="0.35">
      <c r="A3365" s="33">
        <v>64783</v>
      </c>
      <c r="B3365" s="34"/>
      <c r="C3365" s="34" t="s">
        <v>2484</v>
      </c>
      <c r="D3365" s="35" t="s">
        <v>22</v>
      </c>
      <c r="E3365" s="35" t="s">
        <v>20</v>
      </c>
      <c r="F3365" s="36"/>
      <c r="G3365" s="37"/>
      <c r="H3365" s="38">
        <f t="shared" si="104"/>
        <v>0</v>
      </c>
      <c r="I3365" s="39">
        <f t="shared" si="105"/>
        <v>0</v>
      </c>
    </row>
    <row r="3366" spans="1:9" x14ac:dyDescent="0.35">
      <c r="A3366" s="33">
        <v>64784</v>
      </c>
      <c r="B3366" s="34"/>
      <c r="C3366" s="34" t="s">
        <v>2485</v>
      </c>
      <c r="D3366" s="35" t="s">
        <v>15</v>
      </c>
      <c r="E3366" s="35" t="s">
        <v>27</v>
      </c>
      <c r="F3366" s="36">
        <v>17.066700000000001</v>
      </c>
      <c r="G3366" s="37">
        <v>793.6</v>
      </c>
      <c r="H3366" s="38">
        <f t="shared" si="104"/>
        <v>785.53</v>
      </c>
      <c r="I3366" s="39">
        <f t="shared" si="105"/>
        <v>1.0273318651101869E-2</v>
      </c>
    </row>
    <row r="3367" spans="1:9" x14ac:dyDescent="0.35">
      <c r="A3367" s="33">
        <v>64786</v>
      </c>
      <c r="B3367" s="34"/>
      <c r="C3367" s="34" t="s">
        <v>2486</v>
      </c>
      <c r="D3367" s="35" t="s">
        <v>15</v>
      </c>
      <c r="E3367" s="35" t="s">
        <v>27</v>
      </c>
      <c r="F3367" s="36">
        <v>42.209099999999999</v>
      </c>
      <c r="G3367" s="37">
        <v>1962.72</v>
      </c>
      <c r="H3367" s="38">
        <f t="shared" si="104"/>
        <v>2033.36</v>
      </c>
      <c r="I3367" s="39">
        <f t="shared" si="105"/>
        <v>-3.4740527993075442E-2</v>
      </c>
    </row>
    <row r="3368" spans="1:9" x14ac:dyDescent="0.35">
      <c r="A3368" s="33">
        <v>64787</v>
      </c>
      <c r="B3368" s="34"/>
      <c r="C3368" s="34" t="s">
        <v>2487</v>
      </c>
      <c r="D3368" s="35" t="s">
        <v>22</v>
      </c>
      <c r="E3368" s="35" t="s">
        <v>20</v>
      </c>
      <c r="F3368" s="36"/>
      <c r="G3368" s="37"/>
      <c r="H3368" s="38">
        <f t="shared" si="104"/>
        <v>0</v>
      </c>
      <c r="I3368" s="39">
        <f t="shared" si="105"/>
        <v>0</v>
      </c>
    </row>
    <row r="3369" spans="1:9" x14ac:dyDescent="0.35">
      <c r="A3369" s="33">
        <v>64788</v>
      </c>
      <c r="B3369" s="34"/>
      <c r="C3369" s="34" t="s">
        <v>2480</v>
      </c>
      <c r="D3369" s="35" t="s">
        <v>15</v>
      </c>
      <c r="E3369" s="35" t="s">
        <v>27</v>
      </c>
      <c r="F3369" s="36">
        <v>17.066700000000001</v>
      </c>
      <c r="G3369" s="37">
        <v>793.6</v>
      </c>
      <c r="H3369" s="38">
        <f t="shared" si="104"/>
        <v>785.53</v>
      </c>
      <c r="I3369" s="39">
        <f t="shared" si="105"/>
        <v>1.0273318651101869E-2</v>
      </c>
    </row>
    <row r="3370" spans="1:9" x14ac:dyDescent="0.35">
      <c r="A3370" s="33">
        <v>64790</v>
      </c>
      <c r="B3370" s="34"/>
      <c r="C3370" s="34" t="s">
        <v>2488</v>
      </c>
      <c r="D3370" s="35" t="s">
        <v>15</v>
      </c>
      <c r="E3370" s="35" t="s">
        <v>27</v>
      </c>
      <c r="F3370" s="36">
        <v>17.066700000000001</v>
      </c>
      <c r="G3370" s="37">
        <v>793.6</v>
      </c>
      <c r="H3370" s="38">
        <f t="shared" si="104"/>
        <v>785.53</v>
      </c>
      <c r="I3370" s="39">
        <f t="shared" si="105"/>
        <v>1.0273318651101869E-2</v>
      </c>
    </row>
    <row r="3371" spans="1:9" x14ac:dyDescent="0.35">
      <c r="A3371" s="33">
        <v>64792</v>
      </c>
      <c r="B3371" s="34"/>
      <c r="C3371" s="34" t="s">
        <v>2488</v>
      </c>
      <c r="D3371" s="35" t="s">
        <v>15</v>
      </c>
      <c r="E3371" s="35" t="s">
        <v>27</v>
      </c>
      <c r="F3371" s="36">
        <v>42.209099999999999</v>
      </c>
      <c r="G3371" s="37">
        <v>1962.72</v>
      </c>
      <c r="H3371" s="38">
        <f t="shared" si="104"/>
        <v>2033.36</v>
      </c>
      <c r="I3371" s="39">
        <f t="shared" si="105"/>
        <v>-3.4740527993075442E-2</v>
      </c>
    </row>
    <row r="3372" spans="1:9" x14ac:dyDescent="0.35">
      <c r="A3372" s="33">
        <v>64795</v>
      </c>
      <c r="B3372" s="34"/>
      <c r="C3372" s="34" t="s">
        <v>2489</v>
      </c>
      <c r="D3372" s="35" t="s">
        <v>15</v>
      </c>
      <c r="E3372" s="35" t="s">
        <v>27</v>
      </c>
      <c r="F3372" s="36">
        <v>17.066700000000001</v>
      </c>
      <c r="G3372" s="37">
        <v>793.6</v>
      </c>
      <c r="H3372" s="38">
        <f t="shared" si="104"/>
        <v>785.53</v>
      </c>
      <c r="I3372" s="39">
        <f t="shared" si="105"/>
        <v>1.0273318651101869E-2</v>
      </c>
    </row>
    <row r="3373" spans="1:9" x14ac:dyDescent="0.35">
      <c r="A3373" s="33">
        <v>64802</v>
      </c>
      <c r="B3373" s="34"/>
      <c r="C3373" s="34" t="s">
        <v>2490</v>
      </c>
      <c r="D3373" s="35" t="s">
        <v>15</v>
      </c>
      <c r="E3373" s="35" t="s">
        <v>27</v>
      </c>
      <c r="F3373" s="36">
        <v>17.066700000000001</v>
      </c>
      <c r="G3373" s="37">
        <v>793.6</v>
      </c>
      <c r="H3373" s="38">
        <f t="shared" si="104"/>
        <v>785.53</v>
      </c>
      <c r="I3373" s="39">
        <f t="shared" si="105"/>
        <v>1.0273318651101869E-2</v>
      </c>
    </row>
    <row r="3374" spans="1:9" x14ac:dyDescent="0.35">
      <c r="A3374" s="33">
        <v>64820</v>
      </c>
      <c r="B3374" s="34"/>
      <c r="C3374" s="34" t="s">
        <v>2491</v>
      </c>
      <c r="D3374" s="35" t="s">
        <v>15</v>
      </c>
      <c r="E3374" s="35" t="s">
        <v>18</v>
      </c>
      <c r="F3374" s="36">
        <v>17.066700000000001</v>
      </c>
      <c r="G3374" s="37">
        <v>793.6</v>
      </c>
      <c r="H3374" s="38">
        <f t="shared" si="104"/>
        <v>785.53</v>
      </c>
      <c r="I3374" s="39">
        <f t="shared" si="105"/>
        <v>1.0273318651101869E-2</v>
      </c>
    </row>
    <row r="3375" spans="1:9" x14ac:dyDescent="0.35">
      <c r="A3375" s="33">
        <v>64821</v>
      </c>
      <c r="B3375" s="34"/>
      <c r="C3375" s="34" t="s">
        <v>2492</v>
      </c>
      <c r="D3375" s="35" t="s">
        <v>15</v>
      </c>
      <c r="E3375" s="35" t="s">
        <v>27</v>
      </c>
      <c r="F3375" s="36">
        <v>27.290099999999999</v>
      </c>
      <c r="G3375" s="37">
        <v>1268.99</v>
      </c>
      <c r="H3375" s="38">
        <f t="shared" si="104"/>
        <v>1280.0999999999999</v>
      </c>
      <c r="I3375" s="39">
        <f t="shared" si="105"/>
        <v>-8.6790094523864544E-3</v>
      </c>
    </row>
    <row r="3376" spans="1:9" x14ac:dyDescent="0.35">
      <c r="A3376" s="33">
        <v>64822</v>
      </c>
      <c r="B3376" s="34"/>
      <c r="C3376" s="34" t="s">
        <v>2492</v>
      </c>
      <c r="D3376" s="35" t="s">
        <v>15</v>
      </c>
      <c r="E3376" s="35" t="s">
        <v>18</v>
      </c>
      <c r="F3376" s="36">
        <v>27.290099999999999</v>
      </c>
      <c r="G3376" s="37">
        <v>1268.99</v>
      </c>
      <c r="H3376" s="38">
        <f t="shared" si="104"/>
        <v>1280.0999999999999</v>
      </c>
      <c r="I3376" s="39">
        <f t="shared" si="105"/>
        <v>-8.6790094523864544E-3</v>
      </c>
    </row>
    <row r="3377" spans="1:9" x14ac:dyDescent="0.35">
      <c r="A3377" s="33">
        <v>64823</v>
      </c>
      <c r="B3377" s="34"/>
      <c r="C3377" s="34" t="s">
        <v>2493</v>
      </c>
      <c r="D3377" s="35" t="s">
        <v>15</v>
      </c>
      <c r="E3377" s="35" t="s">
        <v>18</v>
      </c>
      <c r="F3377" s="36">
        <v>27.290099999999999</v>
      </c>
      <c r="G3377" s="37">
        <v>1268.99</v>
      </c>
      <c r="H3377" s="38">
        <f t="shared" si="104"/>
        <v>737.69</v>
      </c>
      <c r="I3377" s="39">
        <f t="shared" si="105"/>
        <v>0.72022123114045189</v>
      </c>
    </row>
    <row r="3378" spans="1:9" x14ac:dyDescent="0.35">
      <c r="A3378" s="33">
        <v>64831</v>
      </c>
      <c r="B3378" s="34"/>
      <c r="C3378" s="34" t="s">
        <v>2494</v>
      </c>
      <c r="D3378" s="35" t="s">
        <v>15</v>
      </c>
      <c r="E3378" s="35" t="s">
        <v>27</v>
      </c>
      <c r="F3378" s="36">
        <v>42.209099999999999</v>
      </c>
      <c r="G3378" s="37">
        <v>1962.72</v>
      </c>
      <c r="H3378" s="38">
        <f t="shared" si="104"/>
        <v>2033.36</v>
      </c>
      <c r="I3378" s="39">
        <f t="shared" si="105"/>
        <v>-3.4740527993075442E-2</v>
      </c>
    </row>
    <row r="3379" spans="1:9" x14ac:dyDescent="0.35">
      <c r="A3379" s="33">
        <v>64832</v>
      </c>
      <c r="B3379" s="34"/>
      <c r="C3379" s="34" t="s">
        <v>2495</v>
      </c>
      <c r="D3379" s="35" t="s">
        <v>22</v>
      </c>
      <c r="E3379" s="35" t="s">
        <v>20</v>
      </c>
      <c r="F3379" s="36"/>
      <c r="G3379" s="37"/>
      <c r="H3379" s="38">
        <f t="shared" si="104"/>
        <v>0</v>
      </c>
      <c r="I3379" s="39">
        <f t="shared" si="105"/>
        <v>0</v>
      </c>
    </row>
    <row r="3380" spans="1:9" x14ac:dyDescent="0.35">
      <c r="A3380" s="33">
        <v>64834</v>
      </c>
      <c r="B3380" s="34"/>
      <c r="C3380" s="34" t="s">
        <v>2496</v>
      </c>
      <c r="D3380" s="35" t="s">
        <v>15</v>
      </c>
      <c r="E3380" s="35" t="s">
        <v>27</v>
      </c>
      <c r="F3380" s="36">
        <v>42.209099999999999</v>
      </c>
      <c r="G3380" s="37">
        <v>1962.72</v>
      </c>
      <c r="H3380" s="38">
        <f t="shared" si="104"/>
        <v>2033.36</v>
      </c>
      <c r="I3380" s="39">
        <f t="shared" si="105"/>
        <v>-3.4740527993075442E-2</v>
      </c>
    </row>
    <row r="3381" spans="1:9" x14ac:dyDescent="0.35">
      <c r="A3381" s="33">
        <v>64835</v>
      </c>
      <c r="B3381" s="34"/>
      <c r="C3381" s="34" t="s">
        <v>2496</v>
      </c>
      <c r="D3381" s="35" t="s">
        <v>15</v>
      </c>
      <c r="E3381" s="35" t="s">
        <v>27</v>
      </c>
      <c r="F3381" s="36">
        <v>42.209099999999999</v>
      </c>
      <c r="G3381" s="37">
        <v>1962.72</v>
      </c>
      <c r="H3381" s="38">
        <f t="shared" si="104"/>
        <v>2033.36</v>
      </c>
      <c r="I3381" s="39">
        <f t="shared" si="105"/>
        <v>-3.4740527993075442E-2</v>
      </c>
    </row>
    <row r="3382" spans="1:9" x14ac:dyDescent="0.35">
      <c r="A3382" s="33">
        <v>64836</v>
      </c>
      <c r="B3382" s="34"/>
      <c r="C3382" s="34" t="s">
        <v>2496</v>
      </c>
      <c r="D3382" s="35" t="s">
        <v>15</v>
      </c>
      <c r="E3382" s="35" t="s">
        <v>27</v>
      </c>
      <c r="F3382" s="36">
        <v>42.209099999999999</v>
      </c>
      <c r="G3382" s="37">
        <v>1962.72</v>
      </c>
      <c r="H3382" s="38">
        <f t="shared" si="104"/>
        <v>2033.36</v>
      </c>
      <c r="I3382" s="39">
        <f t="shared" si="105"/>
        <v>-3.4740527993075442E-2</v>
      </c>
    </row>
    <row r="3383" spans="1:9" x14ac:dyDescent="0.35">
      <c r="A3383" s="33">
        <v>64837</v>
      </c>
      <c r="B3383" s="34"/>
      <c r="C3383" s="34" t="s">
        <v>2495</v>
      </c>
      <c r="D3383" s="35" t="s">
        <v>22</v>
      </c>
      <c r="E3383" s="35" t="s">
        <v>20</v>
      </c>
      <c r="F3383" s="36"/>
      <c r="G3383" s="37"/>
      <c r="H3383" s="38">
        <f t="shared" si="104"/>
        <v>0</v>
      </c>
      <c r="I3383" s="39">
        <f t="shared" si="105"/>
        <v>0</v>
      </c>
    </row>
    <row r="3384" spans="1:9" x14ac:dyDescent="0.35">
      <c r="A3384" s="33">
        <v>64840</v>
      </c>
      <c r="B3384" s="34"/>
      <c r="C3384" s="34" t="s">
        <v>2497</v>
      </c>
      <c r="D3384" s="35" t="s">
        <v>15</v>
      </c>
      <c r="E3384" s="35" t="s">
        <v>27</v>
      </c>
      <c r="F3384" s="36">
        <v>42.209099999999999</v>
      </c>
      <c r="G3384" s="37">
        <v>1962.72</v>
      </c>
      <c r="H3384" s="38">
        <f t="shared" si="104"/>
        <v>2033.36</v>
      </c>
      <c r="I3384" s="39">
        <f t="shared" si="105"/>
        <v>-3.4740527993075442E-2</v>
      </c>
    </row>
    <row r="3385" spans="1:9" x14ac:dyDescent="0.35">
      <c r="A3385" s="33">
        <v>64856</v>
      </c>
      <c r="B3385" s="34"/>
      <c r="C3385" s="34" t="s">
        <v>2498</v>
      </c>
      <c r="D3385" s="35" t="s">
        <v>15</v>
      </c>
      <c r="E3385" s="35" t="s">
        <v>27</v>
      </c>
      <c r="F3385" s="36">
        <v>42.209099999999999</v>
      </c>
      <c r="G3385" s="37">
        <v>1962.72</v>
      </c>
      <c r="H3385" s="38">
        <f t="shared" si="104"/>
        <v>2033.36</v>
      </c>
      <c r="I3385" s="39">
        <f t="shared" si="105"/>
        <v>-3.4740527993075442E-2</v>
      </c>
    </row>
    <row r="3386" spans="1:9" x14ac:dyDescent="0.35">
      <c r="A3386" s="33">
        <v>64857</v>
      </c>
      <c r="B3386" s="34"/>
      <c r="C3386" s="34" t="s">
        <v>2499</v>
      </c>
      <c r="D3386" s="35" t="s">
        <v>15</v>
      </c>
      <c r="E3386" s="35" t="s">
        <v>27</v>
      </c>
      <c r="F3386" s="36">
        <v>42.209099999999999</v>
      </c>
      <c r="G3386" s="37">
        <v>1962.72</v>
      </c>
      <c r="H3386" s="38">
        <f t="shared" si="104"/>
        <v>2033.36</v>
      </c>
      <c r="I3386" s="39">
        <f t="shared" si="105"/>
        <v>-3.4740527993075442E-2</v>
      </c>
    </row>
    <row r="3387" spans="1:9" x14ac:dyDescent="0.35">
      <c r="A3387" s="33">
        <v>64858</v>
      </c>
      <c r="B3387" s="34"/>
      <c r="C3387" s="34" t="s">
        <v>2500</v>
      </c>
      <c r="D3387" s="35" t="s">
        <v>15</v>
      </c>
      <c r="E3387" s="35" t="s">
        <v>27</v>
      </c>
      <c r="F3387" s="36">
        <v>42.209099999999999</v>
      </c>
      <c r="G3387" s="37">
        <v>1962.72</v>
      </c>
      <c r="H3387" s="38">
        <f t="shared" si="104"/>
        <v>2033.36</v>
      </c>
      <c r="I3387" s="39">
        <f t="shared" si="105"/>
        <v>-3.4740527993075442E-2</v>
      </c>
    </row>
    <row r="3388" spans="1:9" x14ac:dyDescent="0.35">
      <c r="A3388" s="33">
        <v>64859</v>
      </c>
      <c r="B3388" s="34"/>
      <c r="C3388" s="34" t="s">
        <v>2501</v>
      </c>
      <c r="D3388" s="35" t="s">
        <v>22</v>
      </c>
      <c r="E3388" s="35" t="s">
        <v>20</v>
      </c>
      <c r="F3388" s="36"/>
      <c r="G3388" s="37"/>
      <c r="H3388" s="38">
        <f t="shared" si="104"/>
        <v>0</v>
      </c>
      <c r="I3388" s="39">
        <f t="shared" si="105"/>
        <v>0</v>
      </c>
    </row>
    <row r="3389" spans="1:9" x14ac:dyDescent="0.35">
      <c r="A3389" s="33">
        <v>64861</v>
      </c>
      <c r="B3389" s="34"/>
      <c r="C3389" s="34" t="s">
        <v>2502</v>
      </c>
      <c r="D3389" s="35" t="s">
        <v>15</v>
      </c>
      <c r="E3389" s="35" t="s">
        <v>27</v>
      </c>
      <c r="F3389" s="36">
        <v>42.209099999999999</v>
      </c>
      <c r="G3389" s="37">
        <v>1962.72</v>
      </c>
      <c r="H3389" s="38">
        <f t="shared" si="104"/>
        <v>2033.36</v>
      </c>
      <c r="I3389" s="39">
        <f t="shared" si="105"/>
        <v>-3.4740527993075442E-2</v>
      </c>
    </row>
    <row r="3390" spans="1:9" x14ac:dyDescent="0.35">
      <c r="A3390" s="33">
        <v>64862</v>
      </c>
      <c r="B3390" s="34"/>
      <c r="C3390" s="34" t="s">
        <v>2503</v>
      </c>
      <c r="D3390" s="35" t="s">
        <v>15</v>
      </c>
      <c r="E3390" s="35" t="s">
        <v>27</v>
      </c>
      <c r="F3390" s="36">
        <v>42.209099999999999</v>
      </c>
      <c r="G3390" s="37">
        <v>1962.72</v>
      </c>
      <c r="H3390" s="38">
        <f t="shared" si="104"/>
        <v>2033.36</v>
      </c>
      <c r="I3390" s="39">
        <f t="shared" si="105"/>
        <v>-3.4740527993075442E-2</v>
      </c>
    </row>
    <row r="3391" spans="1:9" x14ac:dyDescent="0.35">
      <c r="A3391" s="33">
        <v>64864</v>
      </c>
      <c r="B3391" s="34"/>
      <c r="C3391" s="34" t="s">
        <v>2504</v>
      </c>
      <c r="D3391" s="35" t="s">
        <v>15</v>
      </c>
      <c r="E3391" s="35" t="s">
        <v>27</v>
      </c>
      <c r="F3391" s="36">
        <v>42.209099999999999</v>
      </c>
      <c r="G3391" s="37">
        <v>1962.72</v>
      </c>
      <c r="H3391" s="38">
        <f t="shared" si="104"/>
        <v>2033.36</v>
      </c>
      <c r="I3391" s="39">
        <f t="shared" si="105"/>
        <v>-3.4740527993075442E-2</v>
      </c>
    </row>
    <row r="3392" spans="1:9" x14ac:dyDescent="0.35">
      <c r="A3392" s="33">
        <v>64865</v>
      </c>
      <c r="B3392" s="34"/>
      <c r="C3392" s="34" t="s">
        <v>2504</v>
      </c>
      <c r="D3392" s="35" t="s">
        <v>15</v>
      </c>
      <c r="E3392" s="35" t="s">
        <v>27</v>
      </c>
      <c r="F3392" s="36">
        <v>42.209099999999999</v>
      </c>
      <c r="G3392" s="37">
        <v>1962.72</v>
      </c>
      <c r="H3392" s="38">
        <f t="shared" si="104"/>
        <v>2033.36</v>
      </c>
      <c r="I3392" s="39">
        <f t="shared" si="105"/>
        <v>-3.4740527993075442E-2</v>
      </c>
    </row>
    <row r="3393" spans="1:9" x14ac:dyDescent="0.35">
      <c r="A3393" s="33">
        <v>64872</v>
      </c>
      <c r="B3393" s="34"/>
      <c r="C3393" s="34" t="s">
        <v>2505</v>
      </c>
      <c r="D3393" s="35" t="s">
        <v>22</v>
      </c>
      <c r="E3393" s="35" t="s">
        <v>20</v>
      </c>
      <c r="F3393" s="36"/>
      <c r="G3393" s="37"/>
      <c r="H3393" s="38">
        <f t="shared" si="104"/>
        <v>0</v>
      </c>
      <c r="I3393" s="39">
        <f t="shared" si="105"/>
        <v>0</v>
      </c>
    </row>
    <row r="3394" spans="1:9" x14ac:dyDescent="0.35">
      <c r="A3394" s="33">
        <v>64874</v>
      </c>
      <c r="B3394" s="34"/>
      <c r="C3394" s="34" t="s">
        <v>2506</v>
      </c>
      <c r="D3394" s="35" t="s">
        <v>22</v>
      </c>
      <c r="E3394" s="35" t="s">
        <v>20</v>
      </c>
      <c r="F3394" s="36"/>
      <c r="G3394" s="37"/>
      <c r="H3394" s="38">
        <f t="shared" si="104"/>
        <v>0</v>
      </c>
      <c r="I3394" s="39">
        <f t="shared" si="105"/>
        <v>0</v>
      </c>
    </row>
    <row r="3395" spans="1:9" x14ac:dyDescent="0.35">
      <c r="A3395" s="33">
        <v>64876</v>
      </c>
      <c r="B3395" s="34"/>
      <c r="C3395" s="34" t="s">
        <v>2507</v>
      </c>
      <c r="D3395" s="35" t="s">
        <v>22</v>
      </c>
      <c r="E3395" s="35" t="s">
        <v>20</v>
      </c>
      <c r="F3395" s="36"/>
      <c r="G3395" s="37"/>
      <c r="H3395" s="38">
        <f t="shared" si="104"/>
        <v>0</v>
      </c>
      <c r="I3395" s="39">
        <f t="shared" si="105"/>
        <v>0</v>
      </c>
    </row>
    <row r="3396" spans="1:9" x14ac:dyDescent="0.35">
      <c r="A3396" s="33">
        <v>64885</v>
      </c>
      <c r="B3396" s="34"/>
      <c r="C3396" s="34" t="s">
        <v>2508</v>
      </c>
      <c r="D3396" s="35" t="s">
        <v>15</v>
      </c>
      <c r="E3396" s="35" t="s">
        <v>114</v>
      </c>
      <c r="F3396" s="36">
        <v>78.1815</v>
      </c>
      <c r="G3396" s="37">
        <v>3635.44</v>
      </c>
      <c r="H3396" s="38">
        <f t="shared" si="104"/>
        <v>2033.36</v>
      </c>
      <c r="I3396" s="39">
        <f t="shared" si="105"/>
        <v>0.78789786363457537</v>
      </c>
    </row>
    <row r="3397" spans="1:9" x14ac:dyDescent="0.35">
      <c r="A3397" s="33">
        <v>64886</v>
      </c>
      <c r="B3397" s="34"/>
      <c r="C3397" s="34" t="s">
        <v>2509</v>
      </c>
      <c r="D3397" s="35" t="s">
        <v>15</v>
      </c>
      <c r="E3397" s="35" t="s">
        <v>114</v>
      </c>
      <c r="F3397" s="36">
        <v>69.400599999999997</v>
      </c>
      <c r="G3397" s="37">
        <v>3227.13</v>
      </c>
      <c r="H3397" s="38">
        <f t="shared" si="104"/>
        <v>2033.36</v>
      </c>
      <c r="I3397" s="39">
        <f t="shared" si="105"/>
        <v>0.58709230042884697</v>
      </c>
    </row>
    <row r="3398" spans="1:9" x14ac:dyDescent="0.35">
      <c r="A3398" s="33">
        <v>64890</v>
      </c>
      <c r="B3398" s="34"/>
      <c r="C3398" s="34" t="s">
        <v>2510</v>
      </c>
      <c r="D3398" s="35" t="s">
        <v>15</v>
      </c>
      <c r="E3398" s="35" t="s">
        <v>114</v>
      </c>
      <c r="F3398" s="36">
        <v>67.109200000000001</v>
      </c>
      <c r="G3398" s="37">
        <v>3120.58</v>
      </c>
      <c r="H3398" s="38">
        <f t="shared" si="104"/>
        <v>2033.36</v>
      </c>
      <c r="I3398" s="39">
        <f t="shared" si="105"/>
        <v>0.53469134831018617</v>
      </c>
    </row>
    <row r="3399" spans="1:9" x14ac:dyDescent="0.35">
      <c r="A3399" s="33">
        <v>64891</v>
      </c>
      <c r="B3399" s="34"/>
      <c r="C3399" s="34" t="s">
        <v>2511</v>
      </c>
      <c r="D3399" s="35" t="s">
        <v>15</v>
      </c>
      <c r="E3399" s="35" t="s">
        <v>114</v>
      </c>
      <c r="F3399" s="36">
        <v>60.808399999999999</v>
      </c>
      <c r="G3399" s="37">
        <v>2827.59</v>
      </c>
      <c r="H3399" s="38">
        <f t="shared" si="104"/>
        <v>2033.36</v>
      </c>
      <c r="I3399" s="39">
        <f t="shared" si="105"/>
        <v>0.39059979541251932</v>
      </c>
    </row>
    <row r="3400" spans="1:9" x14ac:dyDescent="0.35">
      <c r="A3400" s="33">
        <v>64892</v>
      </c>
      <c r="B3400" s="34"/>
      <c r="C3400" s="34" t="s">
        <v>2512</v>
      </c>
      <c r="D3400" s="35" t="s">
        <v>15</v>
      </c>
      <c r="E3400" s="35" t="s">
        <v>27</v>
      </c>
      <c r="F3400" s="36">
        <v>42.209099999999999</v>
      </c>
      <c r="G3400" s="37">
        <v>1962.72</v>
      </c>
      <c r="H3400" s="38">
        <f t="shared" si="104"/>
        <v>2033.36</v>
      </c>
      <c r="I3400" s="39">
        <f t="shared" si="105"/>
        <v>-3.4740527993075442E-2</v>
      </c>
    </row>
    <row r="3401" spans="1:9" x14ac:dyDescent="0.35">
      <c r="A3401" s="33">
        <v>64893</v>
      </c>
      <c r="B3401" s="34"/>
      <c r="C3401" s="34" t="s">
        <v>2513</v>
      </c>
      <c r="D3401" s="35" t="s">
        <v>15</v>
      </c>
      <c r="E3401" s="35" t="s">
        <v>18</v>
      </c>
      <c r="F3401" s="36">
        <v>42.209099999999999</v>
      </c>
      <c r="G3401" s="37">
        <v>1962.72</v>
      </c>
      <c r="H3401" s="38">
        <f t="shared" si="104"/>
        <v>2033.36</v>
      </c>
      <c r="I3401" s="39">
        <f t="shared" si="105"/>
        <v>-3.4740527993075442E-2</v>
      </c>
    </row>
    <row r="3402" spans="1:9" x14ac:dyDescent="0.35">
      <c r="A3402" s="33">
        <v>64895</v>
      </c>
      <c r="B3402" s="34"/>
      <c r="C3402" s="34" t="s">
        <v>2510</v>
      </c>
      <c r="D3402" s="35" t="s">
        <v>15</v>
      </c>
      <c r="E3402" s="35" t="s">
        <v>27</v>
      </c>
      <c r="F3402" s="36">
        <v>42.209099999999999</v>
      </c>
      <c r="G3402" s="37">
        <v>1962.72</v>
      </c>
      <c r="H3402" s="38">
        <f t="shared" si="104"/>
        <v>2033.36</v>
      </c>
      <c r="I3402" s="39">
        <f t="shared" si="105"/>
        <v>-3.4740527993075442E-2</v>
      </c>
    </row>
    <row r="3403" spans="1:9" x14ac:dyDescent="0.35">
      <c r="A3403" s="33">
        <v>64896</v>
      </c>
      <c r="B3403" s="34"/>
      <c r="C3403" s="34" t="s">
        <v>2511</v>
      </c>
      <c r="D3403" s="35" t="s">
        <v>15</v>
      </c>
      <c r="E3403" s="35" t="s">
        <v>27</v>
      </c>
      <c r="F3403" s="36">
        <v>42.209099999999999</v>
      </c>
      <c r="G3403" s="37">
        <v>1962.72</v>
      </c>
      <c r="H3403" s="38">
        <f t="shared" si="104"/>
        <v>2033.36</v>
      </c>
      <c r="I3403" s="39">
        <f t="shared" si="105"/>
        <v>-3.4740527993075442E-2</v>
      </c>
    </row>
    <row r="3404" spans="1:9" x14ac:dyDescent="0.35">
      <c r="A3404" s="33">
        <v>64897</v>
      </c>
      <c r="B3404" s="34"/>
      <c r="C3404" s="34" t="s">
        <v>2514</v>
      </c>
      <c r="D3404" s="35" t="s">
        <v>15</v>
      </c>
      <c r="E3404" s="35" t="s">
        <v>18</v>
      </c>
      <c r="F3404" s="36">
        <v>42.209099999999999</v>
      </c>
      <c r="G3404" s="37">
        <v>1962.72</v>
      </c>
      <c r="H3404" s="38">
        <f t="shared" ref="H3404:H3467" si="106">IF(ISERROR(VLOOKUP(A3404,Rates2018,8,FALSE)),0,VLOOKUP(A3404,Rates2018,8,FALSE))</f>
        <v>2033.36</v>
      </c>
      <c r="I3404" s="39">
        <f t="shared" si="105"/>
        <v>-3.4740527993075442E-2</v>
      </c>
    </row>
    <row r="3405" spans="1:9" x14ac:dyDescent="0.35">
      <c r="A3405" s="33">
        <v>64898</v>
      </c>
      <c r="B3405" s="34"/>
      <c r="C3405" s="34" t="s">
        <v>2513</v>
      </c>
      <c r="D3405" s="35" t="s">
        <v>15</v>
      </c>
      <c r="E3405" s="35" t="s">
        <v>27</v>
      </c>
      <c r="F3405" s="36">
        <v>42.209099999999999</v>
      </c>
      <c r="G3405" s="37">
        <v>1962.72</v>
      </c>
      <c r="H3405" s="38">
        <f t="shared" si="106"/>
        <v>2033.36</v>
      </c>
      <c r="I3405" s="39">
        <f t="shared" ref="I3405:I3468" si="107">IFERROR((G3405-H3405)/H3405,0)</f>
        <v>-3.4740527993075442E-2</v>
      </c>
    </row>
    <row r="3406" spans="1:9" x14ac:dyDescent="0.35">
      <c r="A3406" s="33">
        <v>64901</v>
      </c>
      <c r="B3406" s="34"/>
      <c r="C3406" s="34" t="s">
        <v>2515</v>
      </c>
      <c r="D3406" s="35" t="s">
        <v>22</v>
      </c>
      <c r="E3406" s="35" t="s">
        <v>20</v>
      </c>
      <c r="F3406" s="36"/>
      <c r="G3406" s="37"/>
      <c r="H3406" s="38">
        <f t="shared" si="106"/>
        <v>0</v>
      </c>
      <c r="I3406" s="39">
        <f t="shared" si="107"/>
        <v>0</v>
      </c>
    </row>
    <row r="3407" spans="1:9" x14ac:dyDescent="0.35">
      <c r="A3407" s="33">
        <v>64902</v>
      </c>
      <c r="B3407" s="34"/>
      <c r="C3407" s="34" t="s">
        <v>2515</v>
      </c>
      <c r="D3407" s="35" t="s">
        <v>22</v>
      </c>
      <c r="E3407" s="35" t="s">
        <v>20</v>
      </c>
      <c r="F3407" s="36"/>
      <c r="G3407" s="37"/>
      <c r="H3407" s="38">
        <f t="shared" si="106"/>
        <v>0</v>
      </c>
      <c r="I3407" s="39">
        <f t="shared" si="107"/>
        <v>0</v>
      </c>
    </row>
    <row r="3408" spans="1:9" x14ac:dyDescent="0.35">
      <c r="A3408" s="33">
        <v>64905</v>
      </c>
      <c r="B3408" s="34"/>
      <c r="C3408" s="34" t="s">
        <v>2516</v>
      </c>
      <c r="D3408" s="35" t="s">
        <v>15</v>
      </c>
      <c r="E3408" s="35" t="s">
        <v>27</v>
      </c>
      <c r="F3408" s="36">
        <v>42.209099999999999</v>
      </c>
      <c r="G3408" s="37">
        <v>1962.72</v>
      </c>
      <c r="H3408" s="38">
        <f t="shared" si="106"/>
        <v>2033.36</v>
      </c>
      <c r="I3408" s="39">
        <f t="shared" si="107"/>
        <v>-3.4740527993075442E-2</v>
      </c>
    </row>
    <row r="3409" spans="1:9" x14ac:dyDescent="0.35">
      <c r="A3409" s="33">
        <v>64907</v>
      </c>
      <c r="B3409" s="34"/>
      <c r="C3409" s="34" t="s">
        <v>2516</v>
      </c>
      <c r="D3409" s="35" t="s">
        <v>15</v>
      </c>
      <c r="E3409" s="35" t="s">
        <v>27</v>
      </c>
      <c r="F3409" s="36">
        <v>42.209099999999999</v>
      </c>
      <c r="G3409" s="37">
        <v>1962.72</v>
      </c>
      <c r="H3409" s="38">
        <f t="shared" si="106"/>
        <v>2033.36</v>
      </c>
      <c r="I3409" s="39">
        <f t="shared" si="107"/>
        <v>-3.4740527993075442E-2</v>
      </c>
    </row>
    <row r="3410" spans="1:9" x14ac:dyDescent="0.35">
      <c r="A3410" s="33">
        <v>64910</v>
      </c>
      <c r="B3410" s="34"/>
      <c r="C3410" s="34" t="s">
        <v>2517</v>
      </c>
      <c r="D3410" s="35" t="s">
        <v>15</v>
      </c>
      <c r="E3410" s="35" t="s">
        <v>114</v>
      </c>
      <c r="F3410" s="36">
        <v>57.003700000000002</v>
      </c>
      <c r="G3410" s="37">
        <v>2650.67</v>
      </c>
      <c r="H3410" s="38">
        <f t="shared" si="106"/>
        <v>2033.36</v>
      </c>
      <c r="I3410" s="39">
        <f t="shared" si="107"/>
        <v>0.30359110044458443</v>
      </c>
    </row>
    <row r="3411" spans="1:9" x14ac:dyDescent="0.35">
      <c r="A3411" s="33">
        <v>64912</v>
      </c>
      <c r="B3411" s="34"/>
      <c r="C3411" s="34" t="s">
        <v>2518</v>
      </c>
      <c r="D3411" s="35" t="s">
        <v>15</v>
      </c>
      <c r="E3411" s="35" t="s">
        <v>18</v>
      </c>
      <c r="F3411" s="36">
        <v>42.209099999999999</v>
      </c>
      <c r="G3411" s="37">
        <v>1962.72</v>
      </c>
      <c r="H3411" s="38">
        <f t="shared" si="106"/>
        <v>2033.36</v>
      </c>
      <c r="I3411" s="39">
        <f t="shared" si="107"/>
        <v>-3.4740527993075442E-2</v>
      </c>
    </row>
    <row r="3412" spans="1:9" x14ac:dyDescent="0.35">
      <c r="A3412" s="33">
        <v>64913</v>
      </c>
      <c r="B3412" s="34"/>
      <c r="C3412" s="34" t="s">
        <v>2519</v>
      </c>
      <c r="D3412" s="35" t="s">
        <v>22</v>
      </c>
      <c r="E3412" s="35" t="s">
        <v>20</v>
      </c>
      <c r="F3412" s="36"/>
      <c r="G3412" s="37"/>
      <c r="H3412" s="38">
        <f t="shared" si="106"/>
        <v>0</v>
      </c>
      <c r="I3412" s="39">
        <f t="shared" si="107"/>
        <v>0</v>
      </c>
    </row>
    <row r="3413" spans="1:9" x14ac:dyDescent="0.35">
      <c r="A3413" s="33">
        <v>65091</v>
      </c>
      <c r="B3413" s="34"/>
      <c r="C3413" s="34" t="s">
        <v>2520</v>
      </c>
      <c r="D3413" s="35" t="s">
        <v>15</v>
      </c>
      <c r="E3413" s="35" t="s">
        <v>27</v>
      </c>
      <c r="F3413" s="36">
        <v>28.314900000000002</v>
      </c>
      <c r="G3413" s="37">
        <v>1316.64</v>
      </c>
      <c r="H3413" s="38">
        <f t="shared" si="106"/>
        <v>1306.1300000000001</v>
      </c>
      <c r="I3413" s="39">
        <f t="shared" si="107"/>
        <v>8.0466722301761624E-3</v>
      </c>
    </row>
    <row r="3414" spans="1:9" x14ac:dyDescent="0.35">
      <c r="A3414" s="33">
        <v>65093</v>
      </c>
      <c r="B3414" s="34"/>
      <c r="C3414" s="34" t="s">
        <v>2521</v>
      </c>
      <c r="D3414" s="35" t="s">
        <v>15</v>
      </c>
      <c r="E3414" s="35" t="s">
        <v>27</v>
      </c>
      <c r="F3414" s="36">
        <v>28.314900000000002</v>
      </c>
      <c r="G3414" s="37">
        <v>1316.64</v>
      </c>
      <c r="H3414" s="38">
        <f t="shared" si="106"/>
        <v>1306.1300000000001</v>
      </c>
      <c r="I3414" s="39">
        <f t="shared" si="107"/>
        <v>8.0466722301761624E-3</v>
      </c>
    </row>
    <row r="3415" spans="1:9" x14ac:dyDescent="0.35">
      <c r="A3415" s="33">
        <v>65101</v>
      </c>
      <c r="B3415" s="34"/>
      <c r="C3415" s="34" t="s">
        <v>2522</v>
      </c>
      <c r="D3415" s="35" t="s">
        <v>15</v>
      </c>
      <c r="E3415" s="35" t="s">
        <v>27</v>
      </c>
      <c r="F3415" s="36">
        <v>28.314900000000002</v>
      </c>
      <c r="G3415" s="37">
        <v>1316.64</v>
      </c>
      <c r="H3415" s="38">
        <f t="shared" si="106"/>
        <v>1306.1300000000001</v>
      </c>
      <c r="I3415" s="39">
        <f t="shared" si="107"/>
        <v>8.0466722301761624E-3</v>
      </c>
    </row>
    <row r="3416" spans="1:9" x14ac:dyDescent="0.35">
      <c r="A3416" s="33">
        <v>65103</v>
      </c>
      <c r="B3416" s="34"/>
      <c r="C3416" s="34" t="s">
        <v>2523</v>
      </c>
      <c r="D3416" s="35" t="s">
        <v>15</v>
      </c>
      <c r="E3416" s="35" t="s">
        <v>27</v>
      </c>
      <c r="F3416" s="36">
        <v>28.314900000000002</v>
      </c>
      <c r="G3416" s="37">
        <v>1316.64</v>
      </c>
      <c r="H3416" s="38">
        <f t="shared" si="106"/>
        <v>1306.1300000000001</v>
      </c>
      <c r="I3416" s="39">
        <f t="shared" si="107"/>
        <v>8.0466722301761624E-3</v>
      </c>
    </row>
    <row r="3417" spans="1:9" x14ac:dyDescent="0.35">
      <c r="A3417" s="33">
        <v>65105</v>
      </c>
      <c r="B3417" s="34"/>
      <c r="C3417" s="34" t="s">
        <v>2524</v>
      </c>
      <c r="D3417" s="35" t="s">
        <v>15</v>
      </c>
      <c r="E3417" s="35" t="s">
        <v>27</v>
      </c>
      <c r="F3417" s="36">
        <v>28.314900000000002</v>
      </c>
      <c r="G3417" s="37">
        <v>1316.64</v>
      </c>
      <c r="H3417" s="38">
        <f t="shared" si="106"/>
        <v>1306.1300000000001</v>
      </c>
      <c r="I3417" s="39">
        <f t="shared" si="107"/>
        <v>8.0466722301761624E-3</v>
      </c>
    </row>
    <row r="3418" spans="1:9" x14ac:dyDescent="0.35">
      <c r="A3418" s="33">
        <v>65110</v>
      </c>
      <c r="B3418" s="34"/>
      <c r="C3418" s="34" t="s">
        <v>2522</v>
      </c>
      <c r="D3418" s="35" t="s">
        <v>15</v>
      </c>
      <c r="E3418" s="35" t="s">
        <v>27</v>
      </c>
      <c r="F3418" s="36">
        <v>28.314900000000002</v>
      </c>
      <c r="G3418" s="37">
        <v>1316.64</v>
      </c>
      <c r="H3418" s="38">
        <f t="shared" si="106"/>
        <v>1306.1300000000001</v>
      </c>
      <c r="I3418" s="39">
        <f t="shared" si="107"/>
        <v>8.0466722301761624E-3</v>
      </c>
    </row>
    <row r="3419" spans="1:9" x14ac:dyDescent="0.35">
      <c r="A3419" s="33">
        <v>65112</v>
      </c>
      <c r="B3419" s="34"/>
      <c r="C3419" s="34" t="s">
        <v>2525</v>
      </c>
      <c r="D3419" s="35" t="s">
        <v>15</v>
      </c>
      <c r="E3419" s="35" t="s">
        <v>27</v>
      </c>
      <c r="F3419" s="36">
        <v>28.314900000000002</v>
      </c>
      <c r="G3419" s="37">
        <v>1316.64</v>
      </c>
      <c r="H3419" s="38">
        <f t="shared" si="106"/>
        <v>1306.1300000000001</v>
      </c>
      <c r="I3419" s="39">
        <f t="shared" si="107"/>
        <v>8.0466722301761624E-3</v>
      </c>
    </row>
    <row r="3420" spans="1:9" x14ac:dyDescent="0.35">
      <c r="A3420" s="33">
        <v>65114</v>
      </c>
      <c r="B3420" s="34"/>
      <c r="C3420" s="34" t="s">
        <v>2525</v>
      </c>
      <c r="D3420" s="35" t="s">
        <v>15</v>
      </c>
      <c r="E3420" s="35" t="s">
        <v>27</v>
      </c>
      <c r="F3420" s="36">
        <v>28.314900000000002</v>
      </c>
      <c r="G3420" s="37">
        <v>1316.64</v>
      </c>
      <c r="H3420" s="38">
        <f t="shared" si="106"/>
        <v>1306.1300000000001</v>
      </c>
      <c r="I3420" s="39">
        <f t="shared" si="107"/>
        <v>8.0466722301761624E-3</v>
      </c>
    </row>
    <row r="3421" spans="1:9" x14ac:dyDescent="0.35">
      <c r="A3421" s="33">
        <v>65125</v>
      </c>
      <c r="B3421" s="34"/>
      <c r="C3421" s="34" t="s">
        <v>2526</v>
      </c>
      <c r="D3421" s="35" t="s">
        <v>15</v>
      </c>
      <c r="E3421" s="35" t="s">
        <v>18</v>
      </c>
      <c r="F3421" s="36">
        <v>17.507100000000001</v>
      </c>
      <c r="G3421" s="37">
        <v>814.08</v>
      </c>
      <c r="H3421" s="38">
        <f t="shared" si="106"/>
        <v>808.6</v>
      </c>
      <c r="I3421" s="39">
        <f t="shared" si="107"/>
        <v>6.7771456838981179E-3</v>
      </c>
    </row>
    <row r="3422" spans="1:9" x14ac:dyDescent="0.35">
      <c r="A3422" s="33">
        <v>65130</v>
      </c>
      <c r="B3422" s="34"/>
      <c r="C3422" s="34" t="s">
        <v>2527</v>
      </c>
      <c r="D3422" s="35" t="s">
        <v>15</v>
      </c>
      <c r="E3422" s="35" t="s">
        <v>27</v>
      </c>
      <c r="F3422" s="36">
        <v>28.314900000000002</v>
      </c>
      <c r="G3422" s="37">
        <v>1316.64</v>
      </c>
      <c r="H3422" s="38">
        <f t="shared" si="106"/>
        <v>1306.1300000000001</v>
      </c>
      <c r="I3422" s="39">
        <f t="shared" si="107"/>
        <v>8.0466722301761624E-3</v>
      </c>
    </row>
    <row r="3423" spans="1:9" x14ac:dyDescent="0.35">
      <c r="A3423" s="33">
        <v>65135</v>
      </c>
      <c r="B3423" s="34"/>
      <c r="C3423" s="34" t="s">
        <v>2527</v>
      </c>
      <c r="D3423" s="35" t="s">
        <v>15</v>
      </c>
      <c r="E3423" s="35" t="s">
        <v>27</v>
      </c>
      <c r="F3423" s="36">
        <v>28.314900000000002</v>
      </c>
      <c r="G3423" s="37">
        <v>1316.64</v>
      </c>
      <c r="H3423" s="38">
        <f t="shared" si="106"/>
        <v>1306.1300000000001</v>
      </c>
      <c r="I3423" s="39">
        <f t="shared" si="107"/>
        <v>8.0466722301761624E-3</v>
      </c>
    </row>
    <row r="3424" spans="1:9" x14ac:dyDescent="0.35">
      <c r="A3424" s="33">
        <v>65140</v>
      </c>
      <c r="B3424" s="34"/>
      <c r="C3424" s="34" t="s">
        <v>2528</v>
      </c>
      <c r="D3424" s="35" t="s">
        <v>15</v>
      </c>
      <c r="E3424" s="35" t="s">
        <v>27</v>
      </c>
      <c r="F3424" s="36">
        <v>28.314900000000002</v>
      </c>
      <c r="G3424" s="37">
        <v>1316.64</v>
      </c>
      <c r="H3424" s="38">
        <f t="shared" si="106"/>
        <v>1306.1300000000001</v>
      </c>
      <c r="I3424" s="39">
        <f t="shared" si="107"/>
        <v>8.0466722301761624E-3</v>
      </c>
    </row>
    <row r="3425" spans="1:9" x14ac:dyDescent="0.35">
      <c r="A3425" s="33">
        <v>65150</v>
      </c>
      <c r="B3425" s="34"/>
      <c r="C3425" s="34" t="s">
        <v>2526</v>
      </c>
      <c r="D3425" s="35" t="s">
        <v>15</v>
      </c>
      <c r="E3425" s="35" t="s">
        <v>27</v>
      </c>
      <c r="F3425" s="36">
        <v>28.314900000000002</v>
      </c>
      <c r="G3425" s="37">
        <v>1316.64</v>
      </c>
      <c r="H3425" s="38">
        <f t="shared" si="106"/>
        <v>1306.1300000000001</v>
      </c>
      <c r="I3425" s="39">
        <f t="shared" si="107"/>
        <v>8.0466722301761624E-3</v>
      </c>
    </row>
    <row r="3426" spans="1:9" x14ac:dyDescent="0.35">
      <c r="A3426" s="33">
        <v>65155</v>
      </c>
      <c r="B3426" s="34"/>
      <c r="C3426" s="34" t="s">
        <v>2529</v>
      </c>
      <c r="D3426" s="35" t="s">
        <v>15</v>
      </c>
      <c r="E3426" s="35" t="s">
        <v>27</v>
      </c>
      <c r="F3426" s="36">
        <v>28.314900000000002</v>
      </c>
      <c r="G3426" s="37">
        <v>1316.64</v>
      </c>
      <c r="H3426" s="38">
        <f t="shared" si="106"/>
        <v>1306.1300000000001</v>
      </c>
      <c r="I3426" s="39">
        <f t="shared" si="107"/>
        <v>8.0466722301761624E-3</v>
      </c>
    </row>
    <row r="3427" spans="1:9" x14ac:dyDescent="0.35">
      <c r="A3427" s="33">
        <v>65175</v>
      </c>
      <c r="B3427" s="34"/>
      <c r="C3427" s="34" t="s">
        <v>2530</v>
      </c>
      <c r="D3427" s="35" t="s">
        <v>15</v>
      </c>
      <c r="E3427" s="35" t="s">
        <v>27</v>
      </c>
      <c r="F3427" s="36">
        <v>28.314900000000002</v>
      </c>
      <c r="G3427" s="37">
        <v>1316.64</v>
      </c>
      <c r="H3427" s="38">
        <f t="shared" si="106"/>
        <v>1306.1300000000001</v>
      </c>
      <c r="I3427" s="39">
        <f t="shared" si="107"/>
        <v>8.0466722301761624E-3</v>
      </c>
    </row>
    <row r="3428" spans="1:9" x14ac:dyDescent="0.35">
      <c r="A3428" s="33">
        <v>65205</v>
      </c>
      <c r="B3428" s="34"/>
      <c r="C3428" s="34" t="s">
        <v>2531</v>
      </c>
      <c r="D3428" s="35" t="s">
        <v>22</v>
      </c>
      <c r="E3428" s="35" t="s">
        <v>20</v>
      </c>
      <c r="F3428" s="36"/>
      <c r="G3428" s="37"/>
      <c r="H3428" s="38">
        <f t="shared" si="106"/>
        <v>0</v>
      </c>
      <c r="I3428" s="39">
        <f t="shared" si="107"/>
        <v>0</v>
      </c>
    </row>
    <row r="3429" spans="1:9" x14ac:dyDescent="0.35">
      <c r="A3429" s="33">
        <v>65210</v>
      </c>
      <c r="B3429" s="34"/>
      <c r="C3429" s="34" t="s">
        <v>2531</v>
      </c>
      <c r="D3429" s="35" t="s">
        <v>22</v>
      </c>
      <c r="E3429" s="35" t="s">
        <v>20</v>
      </c>
      <c r="F3429" s="36"/>
      <c r="G3429" s="37"/>
      <c r="H3429" s="38">
        <f t="shared" si="106"/>
        <v>0</v>
      </c>
      <c r="I3429" s="39">
        <f t="shared" si="107"/>
        <v>0</v>
      </c>
    </row>
    <row r="3430" spans="1:9" x14ac:dyDescent="0.35">
      <c r="A3430" s="33">
        <v>65220</v>
      </c>
      <c r="B3430" s="34"/>
      <c r="C3430" s="34" t="s">
        <v>2531</v>
      </c>
      <c r="D3430" s="35" t="s">
        <v>22</v>
      </c>
      <c r="E3430" s="35" t="s">
        <v>20</v>
      </c>
      <c r="F3430" s="36"/>
      <c r="G3430" s="37"/>
      <c r="H3430" s="38">
        <f t="shared" si="106"/>
        <v>0</v>
      </c>
      <c r="I3430" s="39">
        <f t="shared" si="107"/>
        <v>0</v>
      </c>
    </row>
    <row r="3431" spans="1:9" x14ac:dyDescent="0.35">
      <c r="A3431" s="33">
        <v>65222</v>
      </c>
      <c r="B3431" s="34"/>
      <c r="C3431" s="34" t="s">
        <v>2531</v>
      </c>
      <c r="D3431" s="35" t="s">
        <v>22</v>
      </c>
      <c r="E3431" s="35" t="s">
        <v>20</v>
      </c>
      <c r="F3431" s="36"/>
      <c r="G3431" s="37"/>
      <c r="H3431" s="38">
        <f t="shared" si="106"/>
        <v>0</v>
      </c>
      <c r="I3431" s="39">
        <f t="shared" si="107"/>
        <v>0</v>
      </c>
    </row>
    <row r="3432" spans="1:9" x14ac:dyDescent="0.35">
      <c r="A3432" s="33">
        <v>65235</v>
      </c>
      <c r="B3432" s="34"/>
      <c r="C3432" s="34" t="s">
        <v>2531</v>
      </c>
      <c r="D3432" s="35" t="s">
        <v>15</v>
      </c>
      <c r="E3432" s="35" t="s">
        <v>27</v>
      </c>
      <c r="F3432" s="36">
        <v>21.258800000000001</v>
      </c>
      <c r="G3432" s="37">
        <v>988.53</v>
      </c>
      <c r="H3432" s="38">
        <f t="shared" si="106"/>
        <v>992.11</v>
      </c>
      <c r="I3432" s="39">
        <f t="shared" si="107"/>
        <v>-3.6084708348873016E-3</v>
      </c>
    </row>
    <row r="3433" spans="1:9" x14ac:dyDescent="0.35">
      <c r="A3433" s="33">
        <v>65260</v>
      </c>
      <c r="B3433" s="34"/>
      <c r="C3433" s="34" t="s">
        <v>2531</v>
      </c>
      <c r="D3433" s="35" t="s">
        <v>15</v>
      </c>
      <c r="E3433" s="35" t="s">
        <v>27</v>
      </c>
      <c r="F3433" s="36">
        <v>21.258800000000001</v>
      </c>
      <c r="G3433" s="37">
        <v>988.53</v>
      </c>
      <c r="H3433" s="38">
        <f t="shared" si="106"/>
        <v>992.11</v>
      </c>
      <c r="I3433" s="39">
        <f t="shared" si="107"/>
        <v>-3.6084708348873016E-3</v>
      </c>
    </row>
    <row r="3434" spans="1:9" x14ac:dyDescent="0.35">
      <c r="A3434" s="33">
        <v>65265</v>
      </c>
      <c r="B3434" s="34"/>
      <c r="C3434" s="34" t="s">
        <v>2531</v>
      </c>
      <c r="D3434" s="35" t="s">
        <v>15</v>
      </c>
      <c r="E3434" s="35" t="s">
        <v>27</v>
      </c>
      <c r="F3434" s="36">
        <v>21.258800000000001</v>
      </c>
      <c r="G3434" s="37">
        <v>988.53</v>
      </c>
      <c r="H3434" s="38">
        <f t="shared" si="106"/>
        <v>992.11</v>
      </c>
      <c r="I3434" s="39">
        <f t="shared" si="107"/>
        <v>-3.6084708348873016E-3</v>
      </c>
    </row>
    <row r="3435" spans="1:9" x14ac:dyDescent="0.35">
      <c r="A3435" s="33">
        <v>65270</v>
      </c>
      <c r="B3435" s="34"/>
      <c r="C3435" s="34" t="s">
        <v>2532</v>
      </c>
      <c r="D3435" s="35" t="s">
        <v>15</v>
      </c>
      <c r="E3435" s="35" t="s">
        <v>27</v>
      </c>
      <c r="F3435" s="36">
        <v>17.507100000000001</v>
      </c>
      <c r="G3435" s="37">
        <v>814.08</v>
      </c>
      <c r="H3435" s="38">
        <f t="shared" si="106"/>
        <v>808.6</v>
      </c>
      <c r="I3435" s="39">
        <f t="shared" si="107"/>
        <v>6.7771456838981179E-3</v>
      </c>
    </row>
    <row r="3436" spans="1:9" x14ac:dyDescent="0.35">
      <c r="A3436" s="33">
        <v>65272</v>
      </c>
      <c r="B3436" s="34"/>
      <c r="C3436" s="34" t="s">
        <v>2532</v>
      </c>
      <c r="D3436" s="35" t="s">
        <v>15</v>
      </c>
      <c r="E3436" s="35" t="s">
        <v>27</v>
      </c>
      <c r="F3436" s="36">
        <v>17.507100000000001</v>
      </c>
      <c r="G3436" s="37">
        <v>814.08</v>
      </c>
      <c r="H3436" s="38">
        <f t="shared" si="106"/>
        <v>808.6</v>
      </c>
      <c r="I3436" s="39">
        <f t="shared" si="107"/>
        <v>6.7771456838981179E-3</v>
      </c>
    </row>
    <row r="3437" spans="1:9" x14ac:dyDescent="0.35">
      <c r="A3437" s="33">
        <v>65275</v>
      </c>
      <c r="B3437" s="34"/>
      <c r="C3437" s="34" t="s">
        <v>2532</v>
      </c>
      <c r="D3437" s="35" t="s">
        <v>15</v>
      </c>
      <c r="E3437" s="35" t="s">
        <v>27</v>
      </c>
      <c r="F3437" s="36">
        <v>28.314900000000002</v>
      </c>
      <c r="G3437" s="37">
        <v>1316.64</v>
      </c>
      <c r="H3437" s="38">
        <f t="shared" si="106"/>
        <v>1306.1300000000001</v>
      </c>
      <c r="I3437" s="39">
        <f t="shared" si="107"/>
        <v>8.0466722301761624E-3</v>
      </c>
    </row>
    <row r="3438" spans="1:9" x14ac:dyDescent="0.35">
      <c r="A3438" s="33">
        <v>65280</v>
      </c>
      <c r="B3438" s="34"/>
      <c r="C3438" s="34" t="s">
        <v>2532</v>
      </c>
      <c r="D3438" s="35" t="s">
        <v>15</v>
      </c>
      <c r="E3438" s="35" t="s">
        <v>27</v>
      </c>
      <c r="F3438" s="36">
        <v>38.515599999999999</v>
      </c>
      <c r="G3438" s="37">
        <v>1790.98</v>
      </c>
      <c r="H3438" s="38">
        <f t="shared" si="106"/>
        <v>1772.5</v>
      </c>
      <c r="I3438" s="39">
        <f t="shared" si="107"/>
        <v>1.0425952045134001E-2</v>
      </c>
    </row>
    <row r="3439" spans="1:9" x14ac:dyDescent="0.35">
      <c r="A3439" s="33">
        <v>65285</v>
      </c>
      <c r="B3439" s="34"/>
      <c r="C3439" s="34" t="s">
        <v>2532</v>
      </c>
      <c r="D3439" s="35" t="s">
        <v>15</v>
      </c>
      <c r="E3439" s="35" t="s">
        <v>27</v>
      </c>
      <c r="F3439" s="36">
        <v>38.515599999999999</v>
      </c>
      <c r="G3439" s="37">
        <v>1790.98</v>
      </c>
      <c r="H3439" s="38">
        <f t="shared" si="106"/>
        <v>1772.5</v>
      </c>
      <c r="I3439" s="39">
        <f t="shared" si="107"/>
        <v>1.0425952045134001E-2</v>
      </c>
    </row>
    <row r="3440" spans="1:9" x14ac:dyDescent="0.35">
      <c r="A3440" s="33">
        <v>65286</v>
      </c>
      <c r="B3440" s="34"/>
      <c r="C3440" s="34" t="s">
        <v>2532</v>
      </c>
      <c r="D3440" s="35" t="s">
        <v>15</v>
      </c>
      <c r="E3440" s="35" t="s">
        <v>16</v>
      </c>
      <c r="F3440" s="36"/>
      <c r="G3440" s="37">
        <v>467.05</v>
      </c>
      <c r="H3440" s="38">
        <f t="shared" si="106"/>
        <v>467.99</v>
      </c>
      <c r="I3440" s="39">
        <f t="shared" si="107"/>
        <v>-2.0085899271351901E-3</v>
      </c>
    </row>
    <row r="3441" spans="1:9" x14ac:dyDescent="0.35">
      <c r="A3441" s="33">
        <v>65290</v>
      </c>
      <c r="B3441" s="34"/>
      <c r="C3441" s="34" t="s">
        <v>2533</v>
      </c>
      <c r="D3441" s="35" t="s">
        <v>15</v>
      </c>
      <c r="E3441" s="35" t="s">
        <v>27</v>
      </c>
      <c r="F3441" s="36">
        <v>28.314900000000002</v>
      </c>
      <c r="G3441" s="37">
        <v>1316.64</v>
      </c>
      <c r="H3441" s="38">
        <f t="shared" si="106"/>
        <v>1306.1300000000001</v>
      </c>
      <c r="I3441" s="39">
        <f t="shared" si="107"/>
        <v>8.0466722301761624E-3</v>
      </c>
    </row>
    <row r="3442" spans="1:9" x14ac:dyDescent="0.35">
      <c r="A3442" s="33">
        <v>65400</v>
      </c>
      <c r="B3442" s="34"/>
      <c r="C3442" s="34" t="s">
        <v>2534</v>
      </c>
      <c r="D3442" s="35" t="s">
        <v>15</v>
      </c>
      <c r="E3442" s="35" t="s">
        <v>27</v>
      </c>
      <c r="F3442" s="36">
        <v>8.9966000000000008</v>
      </c>
      <c r="G3442" s="37">
        <v>418.34</v>
      </c>
      <c r="H3442" s="38">
        <f t="shared" si="106"/>
        <v>421.16</v>
      </c>
      <c r="I3442" s="39">
        <f t="shared" si="107"/>
        <v>-6.6957925728940307E-3</v>
      </c>
    </row>
    <row r="3443" spans="1:9" x14ac:dyDescent="0.35">
      <c r="A3443" s="33">
        <v>65410</v>
      </c>
      <c r="B3443" s="34"/>
      <c r="C3443" s="34" t="s">
        <v>2535</v>
      </c>
      <c r="D3443" s="35" t="s">
        <v>15</v>
      </c>
      <c r="E3443" s="35" t="s">
        <v>27</v>
      </c>
      <c r="F3443" s="36">
        <v>17.507100000000001</v>
      </c>
      <c r="G3443" s="37">
        <v>814.08</v>
      </c>
      <c r="H3443" s="38">
        <f t="shared" si="106"/>
        <v>808.6</v>
      </c>
      <c r="I3443" s="39">
        <f t="shared" si="107"/>
        <v>6.7771456838981179E-3</v>
      </c>
    </row>
    <row r="3444" spans="1:9" x14ac:dyDescent="0.35">
      <c r="A3444" s="33">
        <v>65420</v>
      </c>
      <c r="B3444" s="34"/>
      <c r="C3444" s="34" t="s">
        <v>2534</v>
      </c>
      <c r="D3444" s="35" t="s">
        <v>15</v>
      </c>
      <c r="E3444" s="35" t="s">
        <v>27</v>
      </c>
      <c r="F3444" s="36">
        <v>17.507100000000001</v>
      </c>
      <c r="G3444" s="37">
        <v>814.08</v>
      </c>
      <c r="H3444" s="38">
        <f t="shared" si="106"/>
        <v>808.6</v>
      </c>
      <c r="I3444" s="39">
        <f t="shared" si="107"/>
        <v>6.7771456838981179E-3</v>
      </c>
    </row>
    <row r="3445" spans="1:9" x14ac:dyDescent="0.35">
      <c r="A3445" s="33">
        <v>65426</v>
      </c>
      <c r="B3445" s="34"/>
      <c r="C3445" s="34" t="s">
        <v>2534</v>
      </c>
      <c r="D3445" s="35" t="s">
        <v>15</v>
      </c>
      <c r="E3445" s="35" t="s">
        <v>27</v>
      </c>
      <c r="F3445" s="36">
        <v>17.507100000000001</v>
      </c>
      <c r="G3445" s="37">
        <v>814.08</v>
      </c>
      <c r="H3445" s="38">
        <f t="shared" si="106"/>
        <v>808.6</v>
      </c>
      <c r="I3445" s="39">
        <f t="shared" si="107"/>
        <v>6.7771456838981179E-3</v>
      </c>
    </row>
    <row r="3446" spans="1:9" x14ac:dyDescent="0.35">
      <c r="A3446" s="33">
        <v>65430</v>
      </c>
      <c r="B3446" s="34"/>
      <c r="C3446" s="34" t="s">
        <v>2536</v>
      </c>
      <c r="D3446" s="35" t="s">
        <v>22</v>
      </c>
      <c r="E3446" s="35" t="s">
        <v>20</v>
      </c>
      <c r="F3446" s="36"/>
      <c r="G3446" s="37"/>
      <c r="H3446" s="38">
        <f t="shared" si="106"/>
        <v>0</v>
      </c>
      <c r="I3446" s="39">
        <f t="shared" si="107"/>
        <v>0</v>
      </c>
    </row>
    <row r="3447" spans="1:9" x14ac:dyDescent="0.35">
      <c r="A3447" s="33">
        <v>65435</v>
      </c>
      <c r="B3447" s="34"/>
      <c r="C3447" s="34" t="s">
        <v>2537</v>
      </c>
      <c r="D3447" s="35" t="s">
        <v>15</v>
      </c>
      <c r="E3447" s="35" t="s">
        <v>16</v>
      </c>
      <c r="F3447" s="36"/>
      <c r="G3447" s="37">
        <v>48.25</v>
      </c>
      <c r="H3447" s="38">
        <f t="shared" si="106"/>
        <v>48.24</v>
      </c>
      <c r="I3447" s="39">
        <f t="shared" si="107"/>
        <v>2.0729684908785262E-4</v>
      </c>
    </row>
    <row r="3448" spans="1:9" x14ac:dyDescent="0.35">
      <c r="A3448" s="33">
        <v>65436</v>
      </c>
      <c r="B3448" s="34"/>
      <c r="C3448" s="34" t="s">
        <v>2537</v>
      </c>
      <c r="D3448" s="35" t="s">
        <v>15</v>
      </c>
      <c r="E3448" s="35" t="s">
        <v>16</v>
      </c>
      <c r="F3448" s="36"/>
      <c r="G3448" s="37">
        <v>211.02</v>
      </c>
      <c r="H3448" s="38">
        <f t="shared" si="106"/>
        <v>212.76</v>
      </c>
      <c r="I3448" s="39">
        <f t="shared" si="107"/>
        <v>-8.1782289904116408E-3</v>
      </c>
    </row>
    <row r="3449" spans="1:9" x14ac:dyDescent="0.35">
      <c r="A3449" s="33">
        <v>65450</v>
      </c>
      <c r="B3449" s="34"/>
      <c r="C3449" s="34" t="s">
        <v>2538</v>
      </c>
      <c r="D3449" s="35" t="s">
        <v>15</v>
      </c>
      <c r="E3449" s="35" t="s">
        <v>18</v>
      </c>
      <c r="F3449" s="36">
        <v>3.0512000000000001</v>
      </c>
      <c r="G3449" s="37">
        <v>141.88</v>
      </c>
      <c r="H3449" s="38">
        <f t="shared" si="106"/>
        <v>139.44999999999999</v>
      </c>
      <c r="I3449" s="39">
        <f t="shared" si="107"/>
        <v>1.7425600573682375E-2</v>
      </c>
    </row>
    <row r="3450" spans="1:9" x14ac:dyDescent="0.35">
      <c r="A3450" s="33">
        <v>65600</v>
      </c>
      <c r="B3450" s="34"/>
      <c r="C3450" s="34" t="s">
        <v>2539</v>
      </c>
      <c r="D3450" s="35" t="s">
        <v>15</v>
      </c>
      <c r="E3450" s="35" t="s">
        <v>16</v>
      </c>
      <c r="F3450" s="36"/>
      <c r="G3450" s="37">
        <v>246.67</v>
      </c>
      <c r="H3450" s="38">
        <f t="shared" si="106"/>
        <v>243.36</v>
      </c>
      <c r="I3450" s="39">
        <f t="shared" si="107"/>
        <v>1.3601249178172146E-2</v>
      </c>
    </row>
    <row r="3451" spans="1:9" x14ac:dyDescent="0.35">
      <c r="A3451" s="33">
        <v>65710</v>
      </c>
      <c r="B3451" s="34"/>
      <c r="C3451" s="34" t="s">
        <v>2540</v>
      </c>
      <c r="D3451" s="35" t="s">
        <v>15</v>
      </c>
      <c r="E3451" s="35" t="s">
        <v>27</v>
      </c>
      <c r="F3451" s="36">
        <v>38.515599999999999</v>
      </c>
      <c r="G3451" s="37">
        <v>1790.98</v>
      </c>
      <c r="H3451" s="38">
        <f t="shared" si="106"/>
        <v>1772.5</v>
      </c>
      <c r="I3451" s="39">
        <f t="shared" si="107"/>
        <v>1.0425952045134001E-2</v>
      </c>
    </row>
    <row r="3452" spans="1:9" x14ac:dyDescent="0.35">
      <c r="A3452" s="33">
        <v>65730</v>
      </c>
      <c r="B3452" s="34"/>
      <c r="C3452" s="34" t="s">
        <v>2540</v>
      </c>
      <c r="D3452" s="35" t="s">
        <v>15</v>
      </c>
      <c r="E3452" s="35" t="s">
        <v>27</v>
      </c>
      <c r="F3452" s="36">
        <v>38.515599999999999</v>
      </c>
      <c r="G3452" s="37">
        <v>1790.98</v>
      </c>
      <c r="H3452" s="38">
        <f t="shared" si="106"/>
        <v>1772.5</v>
      </c>
      <c r="I3452" s="39">
        <f t="shared" si="107"/>
        <v>1.0425952045134001E-2</v>
      </c>
    </row>
    <row r="3453" spans="1:9" x14ac:dyDescent="0.35">
      <c r="A3453" s="33">
        <v>65750</v>
      </c>
      <c r="B3453" s="34"/>
      <c r="C3453" s="34" t="s">
        <v>2540</v>
      </c>
      <c r="D3453" s="35" t="s">
        <v>15</v>
      </c>
      <c r="E3453" s="35" t="s">
        <v>27</v>
      </c>
      <c r="F3453" s="36">
        <v>38.515599999999999</v>
      </c>
      <c r="G3453" s="37">
        <v>1790.98</v>
      </c>
      <c r="H3453" s="38">
        <f t="shared" si="106"/>
        <v>1772.5</v>
      </c>
      <c r="I3453" s="39">
        <f t="shared" si="107"/>
        <v>1.0425952045134001E-2</v>
      </c>
    </row>
    <row r="3454" spans="1:9" x14ac:dyDescent="0.35">
      <c r="A3454" s="33">
        <v>65755</v>
      </c>
      <c r="B3454" s="34"/>
      <c r="C3454" s="34" t="s">
        <v>2540</v>
      </c>
      <c r="D3454" s="35" t="s">
        <v>15</v>
      </c>
      <c r="E3454" s="35" t="s">
        <v>27</v>
      </c>
      <c r="F3454" s="36">
        <v>38.515599999999999</v>
      </c>
      <c r="G3454" s="37">
        <v>1790.98</v>
      </c>
      <c r="H3454" s="38">
        <f t="shared" si="106"/>
        <v>1772.5</v>
      </c>
      <c r="I3454" s="39">
        <f t="shared" si="107"/>
        <v>1.0425952045134001E-2</v>
      </c>
    </row>
    <row r="3455" spans="1:9" x14ac:dyDescent="0.35">
      <c r="A3455" s="33">
        <v>65756</v>
      </c>
      <c r="B3455" s="34"/>
      <c r="C3455" s="34" t="s">
        <v>2541</v>
      </c>
      <c r="D3455" s="35" t="s">
        <v>15</v>
      </c>
      <c r="E3455" s="35" t="s">
        <v>18</v>
      </c>
      <c r="F3455" s="36">
        <v>38.515599999999999</v>
      </c>
      <c r="G3455" s="37">
        <v>1790.98</v>
      </c>
      <c r="H3455" s="38">
        <f t="shared" si="106"/>
        <v>1772.5</v>
      </c>
      <c r="I3455" s="39">
        <f t="shared" si="107"/>
        <v>1.0425952045134001E-2</v>
      </c>
    </row>
    <row r="3456" spans="1:9" x14ac:dyDescent="0.35">
      <c r="A3456" s="33">
        <v>65757</v>
      </c>
      <c r="B3456" s="34"/>
      <c r="C3456" s="34" t="s">
        <v>2542</v>
      </c>
      <c r="D3456" s="35" t="s">
        <v>22</v>
      </c>
      <c r="E3456" s="35" t="s">
        <v>20</v>
      </c>
      <c r="F3456" s="36"/>
      <c r="G3456" s="37"/>
      <c r="H3456" s="38">
        <f t="shared" si="106"/>
        <v>0</v>
      </c>
      <c r="I3456" s="39">
        <f t="shared" si="107"/>
        <v>0</v>
      </c>
    </row>
    <row r="3457" spans="1:9" x14ac:dyDescent="0.35">
      <c r="A3457" s="33">
        <v>65770</v>
      </c>
      <c r="B3457" s="34"/>
      <c r="C3457" s="34" t="s">
        <v>2543</v>
      </c>
      <c r="D3457" s="35" t="s">
        <v>15</v>
      </c>
      <c r="E3457" s="35" t="s">
        <v>114</v>
      </c>
      <c r="F3457" s="36">
        <v>159.1533</v>
      </c>
      <c r="G3457" s="37">
        <v>7400.63</v>
      </c>
      <c r="H3457" s="38">
        <f t="shared" si="106"/>
        <v>6935.27</v>
      </c>
      <c r="I3457" s="39">
        <f t="shared" si="107"/>
        <v>6.7100487796437583E-2</v>
      </c>
    </row>
    <row r="3458" spans="1:9" x14ac:dyDescent="0.35">
      <c r="A3458" s="33">
        <v>65772</v>
      </c>
      <c r="B3458" s="34"/>
      <c r="C3458" s="34" t="s">
        <v>2544</v>
      </c>
      <c r="D3458" s="35" t="s">
        <v>15</v>
      </c>
      <c r="E3458" s="35" t="s">
        <v>27</v>
      </c>
      <c r="F3458" s="36">
        <v>8.9966000000000008</v>
      </c>
      <c r="G3458" s="37">
        <v>418.34</v>
      </c>
      <c r="H3458" s="38">
        <f t="shared" si="106"/>
        <v>421.16</v>
      </c>
      <c r="I3458" s="39">
        <f t="shared" si="107"/>
        <v>-6.6957925728940307E-3</v>
      </c>
    </row>
    <row r="3459" spans="1:9" x14ac:dyDescent="0.35">
      <c r="A3459" s="33">
        <v>65775</v>
      </c>
      <c r="B3459" s="34"/>
      <c r="C3459" s="34" t="s">
        <v>2544</v>
      </c>
      <c r="D3459" s="35" t="s">
        <v>15</v>
      </c>
      <c r="E3459" s="35" t="s">
        <v>27</v>
      </c>
      <c r="F3459" s="36">
        <v>17.507100000000001</v>
      </c>
      <c r="G3459" s="37">
        <v>814.08</v>
      </c>
      <c r="H3459" s="38">
        <f t="shared" si="106"/>
        <v>808.6</v>
      </c>
      <c r="I3459" s="39">
        <f t="shared" si="107"/>
        <v>6.7771456838981179E-3</v>
      </c>
    </row>
    <row r="3460" spans="1:9" x14ac:dyDescent="0.35">
      <c r="A3460" s="33">
        <v>65778</v>
      </c>
      <c r="B3460" s="34"/>
      <c r="C3460" s="34" t="s">
        <v>2545</v>
      </c>
      <c r="D3460" s="35" t="s">
        <v>22</v>
      </c>
      <c r="E3460" s="35" t="s">
        <v>20</v>
      </c>
      <c r="F3460" s="36"/>
      <c r="G3460" s="37"/>
      <c r="H3460" s="38">
        <f t="shared" si="106"/>
        <v>0</v>
      </c>
      <c r="I3460" s="39">
        <f t="shared" si="107"/>
        <v>0</v>
      </c>
    </row>
    <row r="3461" spans="1:9" x14ac:dyDescent="0.35">
      <c r="A3461" s="33">
        <v>65779</v>
      </c>
      <c r="B3461" s="34"/>
      <c r="C3461" s="34" t="s">
        <v>2546</v>
      </c>
      <c r="D3461" s="35" t="s">
        <v>22</v>
      </c>
      <c r="E3461" s="35" t="s">
        <v>20</v>
      </c>
      <c r="F3461" s="36"/>
      <c r="G3461" s="37"/>
      <c r="H3461" s="38">
        <f t="shared" si="106"/>
        <v>0</v>
      </c>
      <c r="I3461" s="39">
        <f t="shared" si="107"/>
        <v>0</v>
      </c>
    </row>
    <row r="3462" spans="1:9" x14ac:dyDescent="0.35">
      <c r="A3462" s="33">
        <v>65780</v>
      </c>
      <c r="B3462" s="34"/>
      <c r="C3462" s="34" t="s">
        <v>2547</v>
      </c>
      <c r="D3462" s="35" t="s">
        <v>15</v>
      </c>
      <c r="E3462" s="35" t="s">
        <v>27</v>
      </c>
      <c r="F3462" s="36">
        <v>28.314900000000002</v>
      </c>
      <c r="G3462" s="37">
        <v>1316.64</v>
      </c>
      <c r="H3462" s="38">
        <f t="shared" si="106"/>
        <v>1306.1300000000001</v>
      </c>
      <c r="I3462" s="39">
        <f t="shared" si="107"/>
        <v>8.0466722301761624E-3</v>
      </c>
    </row>
    <row r="3463" spans="1:9" x14ac:dyDescent="0.35">
      <c r="A3463" s="33">
        <v>65781</v>
      </c>
      <c r="B3463" s="34"/>
      <c r="C3463" s="34" t="s">
        <v>2547</v>
      </c>
      <c r="D3463" s="35" t="s">
        <v>15</v>
      </c>
      <c r="E3463" s="35" t="s">
        <v>27</v>
      </c>
      <c r="F3463" s="36">
        <v>38.515599999999999</v>
      </c>
      <c r="G3463" s="37">
        <v>1790.98</v>
      </c>
      <c r="H3463" s="38">
        <f t="shared" si="106"/>
        <v>1772.5</v>
      </c>
      <c r="I3463" s="39">
        <f t="shared" si="107"/>
        <v>1.0425952045134001E-2</v>
      </c>
    </row>
    <row r="3464" spans="1:9" x14ac:dyDescent="0.35">
      <c r="A3464" s="33">
        <v>65782</v>
      </c>
      <c r="B3464" s="34"/>
      <c r="C3464" s="34" t="s">
        <v>2547</v>
      </c>
      <c r="D3464" s="35" t="s">
        <v>15</v>
      </c>
      <c r="E3464" s="35" t="s">
        <v>27</v>
      </c>
      <c r="F3464" s="36">
        <v>28.314900000000002</v>
      </c>
      <c r="G3464" s="37">
        <v>1316.64</v>
      </c>
      <c r="H3464" s="38">
        <f t="shared" si="106"/>
        <v>1306.1300000000001</v>
      </c>
      <c r="I3464" s="39">
        <f t="shared" si="107"/>
        <v>8.0466722301761624E-3</v>
      </c>
    </row>
    <row r="3465" spans="1:9" x14ac:dyDescent="0.35">
      <c r="A3465" s="33">
        <v>65785</v>
      </c>
      <c r="B3465" s="34" t="s">
        <v>1524</v>
      </c>
      <c r="C3465" s="34" t="s">
        <v>2548</v>
      </c>
      <c r="D3465" s="35" t="s">
        <v>15</v>
      </c>
      <c r="E3465" s="35" t="s">
        <v>51</v>
      </c>
      <c r="F3465" s="36">
        <v>38.515599999999999</v>
      </c>
      <c r="G3465" s="37">
        <v>1790.98</v>
      </c>
      <c r="H3465" s="38">
        <f t="shared" si="106"/>
        <v>1772.5</v>
      </c>
      <c r="I3465" s="39">
        <f t="shared" si="107"/>
        <v>1.0425952045134001E-2</v>
      </c>
    </row>
    <row r="3466" spans="1:9" x14ac:dyDescent="0.35">
      <c r="A3466" s="33">
        <v>65800</v>
      </c>
      <c r="B3466" s="34"/>
      <c r="C3466" s="34" t="s">
        <v>2549</v>
      </c>
      <c r="D3466" s="35" t="s">
        <v>15</v>
      </c>
      <c r="E3466" s="35" t="s">
        <v>27</v>
      </c>
      <c r="F3466" s="36">
        <v>21.258800000000001</v>
      </c>
      <c r="G3466" s="37">
        <v>988.53</v>
      </c>
      <c r="H3466" s="38">
        <f t="shared" si="106"/>
        <v>992.11</v>
      </c>
      <c r="I3466" s="39">
        <f t="shared" si="107"/>
        <v>-3.6084708348873016E-3</v>
      </c>
    </row>
    <row r="3467" spans="1:9" x14ac:dyDescent="0.35">
      <c r="A3467" s="33">
        <v>65810</v>
      </c>
      <c r="B3467" s="34"/>
      <c r="C3467" s="34" t="s">
        <v>2549</v>
      </c>
      <c r="D3467" s="35" t="s">
        <v>15</v>
      </c>
      <c r="E3467" s="35" t="s">
        <v>27</v>
      </c>
      <c r="F3467" s="36">
        <v>21.258800000000001</v>
      </c>
      <c r="G3467" s="37">
        <v>988.53</v>
      </c>
      <c r="H3467" s="38">
        <f t="shared" si="106"/>
        <v>992.11</v>
      </c>
      <c r="I3467" s="39">
        <f t="shared" si="107"/>
        <v>-3.6084708348873016E-3</v>
      </c>
    </row>
    <row r="3468" spans="1:9" x14ac:dyDescent="0.35">
      <c r="A3468" s="33">
        <v>65815</v>
      </c>
      <c r="B3468" s="34"/>
      <c r="C3468" s="34" t="s">
        <v>2549</v>
      </c>
      <c r="D3468" s="35" t="s">
        <v>15</v>
      </c>
      <c r="E3468" s="35" t="s">
        <v>27</v>
      </c>
      <c r="F3468" s="36">
        <v>21.258800000000001</v>
      </c>
      <c r="G3468" s="37">
        <v>988.53</v>
      </c>
      <c r="H3468" s="38">
        <f t="shared" ref="H3468:H3531" si="108">IF(ISERROR(VLOOKUP(A3468,Rates2018,8,FALSE)),0,VLOOKUP(A3468,Rates2018,8,FALSE))</f>
        <v>992.11</v>
      </c>
      <c r="I3468" s="39">
        <f t="shared" si="107"/>
        <v>-3.6084708348873016E-3</v>
      </c>
    </row>
    <row r="3469" spans="1:9" x14ac:dyDescent="0.35">
      <c r="A3469" s="33">
        <v>65820</v>
      </c>
      <c r="B3469" s="34"/>
      <c r="C3469" s="34" t="s">
        <v>2550</v>
      </c>
      <c r="D3469" s="35" t="s">
        <v>15</v>
      </c>
      <c r="E3469" s="35" t="s">
        <v>27</v>
      </c>
      <c r="F3469" s="36">
        <v>38.515599999999999</v>
      </c>
      <c r="G3469" s="37">
        <v>1790.98</v>
      </c>
      <c r="H3469" s="38">
        <f t="shared" si="108"/>
        <v>1772.5</v>
      </c>
      <c r="I3469" s="39">
        <f t="shared" ref="I3469:I3532" si="109">IFERROR((G3469-H3469)/H3469,0)</f>
        <v>1.0425952045134001E-2</v>
      </c>
    </row>
    <row r="3470" spans="1:9" x14ac:dyDescent="0.35">
      <c r="A3470" s="33">
        <v>65850</v>
      </c>
      <c r="B3470" s="34"/>
      <c r="C3470" s="34" t="s">
        <v>2551</v>
      </c>
      <c r="D3470" s="35" t="s">
        <v>15</v>
      </c>
      <c r="E3470" s="35" t="s">
        <v>27</v>
      </c>
      <c r="F3470" s="36">
        <v>21.258800000000001</v>
      </c>
      <c r="G3470" s="37">
        <v>988.53</v>
      </c>
      <c r="H3470" s="38">
        <f t="shared" si="108"/>
        <v>992.11</v>
      </c>
      <c r="I3470" s="39">
        <f t="shared" si="109"/>
        <v>-3.6084708348873016E-3</v>
      </c>
    </row>
    <row r="3471" spans="1:9" x14ac:dyDescent="0.35">
      <c r="A3471" s="33">
        <v>65855</v>
      </c>
      <c r="B3471" s="34"/>
      <c r="C3471" s="34" t="s">
        <v>2552</v>
      </c>
      <c r="D3471" s="35" t="s">
        <v>15</v>
      </c>
      <c r="E3471" s="35" t="s">
        <v>16</v>
      </c>
      <c r="F3471" s="36"/>
      <c r="G3471" s="37">
        <v>136.12</v>
      </c>
      <c r="H3471" s="38">
        <f t="shared" si="108"/>
        <v>136.08000000000001</v>
      </c>
      <c r="I3471" s="39">
        <f t="shared" si="109"/>
        <v>2.9394473838912434E-4</v>
      </c>
    </row>
    <row r="3472" spans="1:9" x14ac:dyDescent="0.35">
      <c r="A3472" s="33">
        <v>65860</v>
      </c>
      <c r="B3472" s="34"/>
      <c r="C3472" s="34" t="s">
        <v>2553</v>
      </c>
      <c r="D3472" s="35" t="s">
        <v>15</v>
      </c>
      <c r="E3472" s="35" t="s">
        <v>16</v>
      </c>
      <c r="F3472" s="36"/>
      <c r="G3472" s="37">
        <v>178.61</v>
      </c>
      <c r="H3472" s="38">
        <f t="shared" si="108"/>
        <v>179.28</v>
      </c>
      <c r="I3472" s="39">
        <f t="shared" si="109"/>
        <v>-3.737170905845535E-3</v>
      </c>
    </row>
    <row r="3473" spans="1:9" x14ac:dyDescent="0.35">
      <c r="A3473" s="33">
        <v>65865</v>
      </c>
      <c r="B3473" s="34"/>
      <c r="C3473" s="34" t="s">
        <v>2553</v>
      </c>
      <c r="D3473" s="35" t="s">
        <v>15</v>
      </c>
      <c r="E3473" s="35" t="s">
        <v>27</v>
      </c>
      <c r="F3473" s="36">
        <v>21.258800000000001</v>
      </c>
      <c r="G3473" s="37">
        <v>988.53</v>
      </c>
      <c r="H3473" s="38">
        <f t="shared" si="108"/>
        <v>992.11</v>
      </c>
      <c r="I3473" s="39">
        <f t="shared" si="109"/>
        <v>-3.6084708348873016E-3</v>
      </c>
    </row>
    <row r="3474" spans="1:9" x14ac:dyDescent="0.35">
      <c r="A3474" s="33">
        <v>65870</v>
      </c>
      <c r="B3474" s="34"/>
      <c r="C3474" s="34" t="s">
        <v>2553</v>
      </c>
      <c r="D3474" s="35" t="s">
        <v>15</v>
      </c>
      <c r="E3474" s="35" t="s">
        <v>27</v>
      </c>
      <c r="F3474" s="36">
        <v>21.258800000000001</v>
      </c>
      <c r="G3474" s="37">
        <v>988.53</v>
      </c>
      <c r="H3474" s="38">
        <f t="shared" si="108"/>
        <v>992.11</v>
      </c>
      <c r="I3474" s="39">
        <f t="shared" si="109"/>
        <v>-3.6084708348873016E-3</v>
      </c>
    </row>
    <row r="3475" spans="1:9" x14ac:dyDescent="0.35">
      <c r="A3475" s="33">
        <v>65875</v>
      </c>
      <c r="B3475" s="34"/>
      <c r="C3475" s="34" t="s">
        <v>2553</v>
      </c>
      <c r="D3475" s="35" t="s">
        <v>15</v>
      </c>
      <c r="E3475" s="35" t="s">
        <v>27</v>
      </c>
      <c r="F3475" s="36">
        <v>21.258800000000001</v>
      </c>
      <c r="G3475" s="37">
        <v>988.53</v>
      </c>
      <c r="H3475" s="38">
        <f t="shared" si="108"/>
        <v>992.11</v>
      </c>
      <c r="I3475" s="39">
        <f t="shared" si="109"/>
        <v>-3.6084708348873016E-3</v>
      </c>
    </row>
    <row r="3476" spans="1:9" x14ac:dyDescent="0.35">
      <c r="A3476" s="33">
        <v>65880</v>
      </c>
      <c r="B3476" s="34"/>
      <c r="C3476" s="34" t="s">
        <v>2553</v>
      </c>
      <c r="D3476" s="35" t="s">
        <v>15</v>
      </c>
      <c r="E3476" s="35" t="s">
        <v>27</v>
      </c>
      <c r="F3476" s="36">
        <v>38.515599999999999</v>
      </c>
      <c r="G3476" s="37">
        <v>1790.98</v>
      </c>
      <c r="H3476" s="38">
        <f t="shared" si="108"/>
        <v>1772.5</v>
      </c>
      <c r="I3476" s="39">
        <f t="shared" si="109"/>
        <v>1.0425952045134001E-2</v>
      </c>
    </row>
    <row r="3477" spans="1:9" x14ac:dyDescent="0.35">
      <c r="A3477" s="33">
        <v>65900</v>
      </c>
      <c r="B3477" s="34"/>
      <c r="C3477" s="34" t="s">
        <v>2554</v>
      </c>
      <c r="D3477" s="35" t="s">
        <v>15</v>
      </c>
      <c r="E3477" s="35" t="s">
        <v>27</v>
      </c>
      <c r="F3477" s="36">
        <v>21.258800000000001</v>
      </c>
      <c r="G3477" s="37">
        <v>988.53</v>
      </c>
      <c r="H3477" s="38">
        <f t="shared" si="108"/>
        <v>992.11</v>
      </c>
      <c r="I3477" s="39">
        <f t="shared" si="109"/>
        <v>-3.6084708348873016E-3</v>
      </c>
    </row>
    <row r="3478" spans="1:9" x14ac:dyDescent="0.35">
      <c r="A3478" s="33">
        <v>65920</v>
      </c>
      <c r="B3478" s="34"/>
      <c r="C3478" s="34" t="s">
        <v>2555</v>
      </c>
      <c r="D3478" s="35" t="s">
        <v>15</v>
      </c>
      <c r="E3478" s="35" t="s">
        <v>27</v>
      </c>
      <c r="F3478" s="36">
        <v>21.258800000000001</v>
      </c>
      <c r="G3478" s="37">
        <v>988.53</v>
      </c>
      <c r="H3478" s="38">
        <f t="shared" si="108"/>
        <v>992.11</v>
      </c>
      <c r="I3478" s="39">
        <f t="shared" si="109"/>
        <v>-3.6084708348873016E-3</v>
      </c>
    </row>
    <row r="3479" spans="1:9" x14ac:dyDescent="0.35">
      <c r="A3479" s="33">
        <v>65930</v>
      </c>
      <c r="B3479" s="34"/>
      <c r="C3479" s="34" t="s">
        <v>2556</v>
      </c>
      <c r="D3479" s="35" t="s">
        <v>15</v>
      </c>
      <c r="E3479" s="35" t="s">
        <v>27</v>
      </c>
      <c r="F3479" s="36">
        <v>21.258800000000001</v>
      </c>
      <c r="G3479" s="37">
        <v>988.53</v>
      </c>
      <c r="H3479" s="38">
        <f t="shared" si="108"/>
        <v>992.11</v>
      </c>
      <c r="I3479" s="39">
        <f t="shared" si="109"/>
        <v>-3.6084708348873016E-3</v>
      </c>
    </row>
    <row r="3480" spans="1:9" x14ac:dyDescent="0.35">
      <c r="A3480" s="33">
        <v>66020</v>
      </c>
      <c r="B3480" s="34"/>
      <c r="C3480" s="34" t="s">
        <v>2557</v>
      </c>
      <c r="D3480" s="35" t="s">
        <v>15</v>
      </c>
      <c r="E3480" s="35" t="s">
        <v>27</v>
      </c>
      <c r="F3480" s="36">
        <v>21.258800000000001</v>
      </c>
      <c r="G3480" s="37">
        <v>988.53</v>
      </c>
      <c r="H3480" s="38">
        <f t="shared" si="108"/>
        <v>992.11</v>
      </c>
      <c r="I3480" s="39">
        <f t="shared" si="109"/>
        <v>-3.6084708348873016E-3</v>
      </c>
    </row>
    <row r="3481" spans="1:9" x14ac:dyDescent="0.35">
      <c r="A3481" s="33">
        <v>66030</v>
      </c>
      <c r="B3481" s="34"/>
      <c r="C3481" s="34" t="s">
        <v>2557</v>
      </c>
      <c r="D3481" s="35" t="s">
        <v>15</v>
      </c>
      <c r="E3481" s="35" t="s">
        <v>27</v>
      </c>
      <c r="F3481" s="36">
        <v>21.258800000000001</v>
      </c>
      <c r="G3481" s="37">
        <v>988.53</v>
      </c>
      <c r="H3481" s="38">
        <f t="shared" si="108"/>
        <v>992.11</v>
      </c>
      <c r="I3481" s="39">
        <f t="shared" si="109"/>
        <v>-3.6084708348873016E-3</v>
      </c>
    </row>
    <row r="3482" spans="1:9" x14ac:dyDescent="0.35">
      <c r="A3482" s="33">
        <v>66130</v>
      </c>
      <c r="B3482" s="34"/>
      <c r="C3482" s="34" t="s">
        <v>2554</v>
      </c>
      <c r="D3482" s="35" t="s">
        <v>15</v>
      </c>
      <c r="E3482" s="35" t="s">
        <v>27</v>
      </c>
      <c r="F3482" s="36">
        <v>17.507100000000001</v>
      </c>
      <c r="G3482" s="37">
        <v>814.08</v>
      </c>
      <c r="H3482" s="38">
        <f t="shared" si="108"/>
        <v>808.6</v>
      </c>
      <c r="I3482" s="39">
        <f t="shared" si="109"/>
        <v>6.7771456838981179E-3</v>
      </c>
    </row>
    <row r="3483" spans="1:9" x14ac:dyDescent="0.35">
      <c r="A3483" s="33">
        <v>66150</v>
      </c>
      <c r="B3483" s="34"/>
      <c r="C3483" s="34" t="s">
        <v>2558</v>
      </c>
      <c r="D3483" s="35" t="s">
        <v>15</v>
      </c>
      <c r="E3483" s="35" t="s">
        <v>27</v>
      </c>
      <c r="F3483" s="36">
        <v>38.515599999999999</v>
      </c>
      <c r="G3483" s="37">
        <v>1790.98</v>
      </c>
      <c r="H3483" s="38">
        <f t="shared" si="108"/>
        <v>1772.5</v>
      </c>
      <c r="I3483" s="39">
        <f t="shared" si="109"/>
        <v>1.0425952045134001E-2</v>
      </c>
    </row>
    <row r="3484" spans="1:9" x14ac:dyDescent="0.35">
      <c r="A3484" s="33">
        <v>66155</v>
      </c>
      <c r="B3484" s="34"/>
      <c r="C3484" s="34" t="s">
        <v>2558</v>
      </c>
      <c r="D3484" s="35" t="s">
        <v>15</v>
      </c>
      <c r="E3484" s="35" t="s">
        <v>27</v>
      </c>
      <c r="F3484" s="36">
        <v>38.515599999999999</v>
      </c>
      <c r="G3484" s="37">
        <v>1790.98</v>
      </c>
      <c r="H3484" s="38">
        <f t="shared" si="108"/>
        <v>1772.5</v>
      </c>
      <c r="I3484" s="39">
        <f t="shared" si="109"/>
        <v>1.0425952045134001E-2</v>
      </c>
    </row>
    <row r="3485" spans="1:9" x14ac:dyDescent="0.35">
      <c r="A3485" s="33">
        <v>66160</v>
      </c>
      <c r="B3485" s="34"/>
      <c r="C3485" s="34" t="s">
        <v>2558</v>
      </c>
      <c r="D3485" s="35" t="s">
        <v>15</v>
      </c>
      <c r="E3485" s="35" t="s">
        <v>27</v>
      </c>
      <c r="F3485" s="36">
        <v>21.258800000000001</v>
      </c>
      <c r="G3485" s="37">
        <v>988.53</v>
      </c>
      <c r="H3485" s="38">
        <f t="shared" si="108"/>
        <v>992.11</v>
      </c>
      <c r="I3485" s="39">
        <f t="shared" si="109"/>
        <v>-3.6084708348873016E-3</v>
      </c>
    </row>
    <row r="3486" spans="1:9" x14ac:dyDescent="0.35">
      <c r="A3486" s="33">
        <v>66170</v>
      </c>
      <c r="B3486" s="34"/>
      <c r="C3486" s="34" t="s">
        <v>2558</v>
      </c>
      <c r="D3486" s="35" t="s">
        <v>15</v>
      </c>
      <c r="E3486" s="35" t="s">
        <v>27</v>
      </c>
      <c r="F3486" s="36">
        <v>21.258800000000001</v>
      </c>
      <c r="G3486" s="37">
        <v>988.53</v>
      </c>
      <c r="H3486" s="38">
        <f t="shared" si="108"/>
        <v>992.11</v>
      </c>
      <c r="I3486" s="39">
        <f t="shared" si="109"/>
        <v>-3.6084708348873016E-3</v>
      </c>
    </row>
    <row r="3487" spans="1:9" x14ac:dyDescent="0.35">
      <c r="A3487" s="33">
        <v>66172</v>
      </c>
      <c r="B3487" s="34"/>
      <c r="C3487" s="34" t="s">
        <v>2551</v>
      </c>
      <c r="D3487" s="35" t="s">
        <v>15</v>
      </c>
      <c r="E3487" s="35" t="s">
        <v>27</v>
      </c>
      <c r="F3487" s="36">
        <v>21.258800000000001</v>
      </c>
      <c r="G3487" s="37">
        <v>988.53</v>
      </c>
      <c r="H3487" s="38">
        <f t="shared" si="108"/>
        <v>992.11</v>
      </c>
      <c r="I3487" s="39">
        <f t="shared" si="109"/>
        <v>-3.6084708348873016E-3</v>
      </c>
    </row>
    <row r="3488" spans="1:9" x14ac:dyDescent="0.35">
      <c r="A3488" s="33">
        <v>66174</v>
      </c>
      <c r="B3488" s="34"/>
      <c r="C3488" s="34" t="s">
        <v>2559</v>
      </c>
      <c r="D3488" s="35" t="s">
        <v>15</v>
      </c>
      <c r="E3488" s="35" t="s">
        <v>27</v>
      </c>
      <c r="F3488" s="36">
        <v>38.515599999999999</v>
      </c>
      <c r="G3488" s="37">
        <v>1790.98</v>
      </c>
      <c r="H3488" s="38">
        <f t="shared" si="108"/>
        <v>1772.5</v>
      </c>
      <c r="I3488" s="39">
        <f t="shared" si="109"/>
        <v>1.0425952045134001E-2</v>
      </c>
    </row>
    <row r="3489" spans="1:9" x14ac:dyDescent="0.35">
      <c r="A3489" s="33">
        <v>66175</v>
      </c>
      <c r="B3489" s="34"/>
      <c r="C3489" s="34" t="s">
        <v>2560</v>
      </c>
      <c r="D3489" s="35" t="s">
        <v>15</v>
      </c>
      <c r="E3489" s="35" t="s">
        <v>27</v>
      </c>
      <c r="F3489" s="36">
        <v>38.515599999999999</v>
      </c>
      <c r="G3489" s="37">
        <v>1790.98</v>
      </c>
      <c r="H3489" s="38">
        <f t="shared" si="108"/>
        <v>1772.5</v>
      </c>
      <c r="I3489" s="39">
        <f t="shared" si="109"/>
        <v>1.0425952045134001E-2</v>
      </c>
    </row>
    <row r="3490" spans="1:9" x14ac:dyDescent="0.35">
      <c r="A3490" s="33">
        <v>66179</v>
      </c>
      <c r="B3490" s="34"/>
      <c r="C3490" s="34" t="s">
        <v>2561</v>
      </c>
      <c r="D3490" s="35" t="s">
        <v>15</v>
      </c>
      <c r="E3490" s="35" t="s">
        <v>18</v>
      </c>
      <c r="F3490" s="36">
        <v>38.515599999999999</v>
      </c>
      <c r="G3490" s="37">
        <v>1790.98</v>
      </c>
      <c r="H3490" s="38">
        <f t="shared" si="108"/>
        <v>1772.5</v>
      </c>
      <c r="I3490" s="39">
        <f t="shared" si="109"/>
        <v>1.0425952045134001E-2</v>
      </c>
    </row>
    <row r="3491" spans="1:9" x14ac:dyDescent="0.35">
      <c r="A3491" s="33">
        <v>66180</v>
      </c>
      <c r="B3491" s="34"/>
      <c r="C3491" s="34" t="s">
        <v>2562</v>
      </c>
      <c r="D3491" s="35" t="s">
        <v>15</v>
      </c>
      <c r="E3491" s="35" t="s">
        <v>114</v>
      </c>
      <c r="F3491" s="36">
        <v>51.075699999999998</v>
      </c>
      <c r="G3491" s="37">
        <v>2375.02</v>
      </c>
      <c r="H3491" s="38">
        <f t="shared" si="108"/>
        <v>1772.5</v>
      </c>
      <c r="I3491" s="39">
        <f t="shared" si="109"/>
        <v>0.33992665726375176</v>
      </c>
    </row>
    <row r="3492" spans="1:9" x14ac:dyDescent="0.35">
      <c r="A3492" s="33">
        <v>66183</v>
      </c>
      <c r="B3492" s="34"/>
      <c r="C3492" s="34" t="s">
        <v>2563</v>
      </c>
      <c r="D3492" s="35" t="s">
        <v>15</v>
      </c>
      <c r="E3492" s="35" t="s">
        <v>114</v>
      </c>
      <c r="F3492" s="36">
        <v>50.982599999999998</v>
      </c>
      <c r="G3492" s="37">
        <v>2370.69</v>
      </c>
      <c r="H3492" s="38">
        <f t="shared" si="108"/>
        <v>1772.5</v>
      </c>
      <c r="I3492" s="39">
        <f t="shared" si="109"/>
        <v>0.3374837799717913</v>
      </c>
    </row>
    <row r="3493" spans="1:9" x14ac:dyDescent="0.35">
      <c r="A3493" s="33">
        <v>66184</v>
      </c>
      <c r="B3493" s="34"/>
      <c r="C3493" s="34" t="s">
        <v>2564</v>
      </c>
      <c r="D3493" s="35" t="s">
        <v>15</v>
      </c>
      <c r="E3493" s="35" t="s">
        <v>18</v>
      </c>
      <c r="F3493" s="36">
        <v>21.258800000000001</v>
      </c>
      <c r="G3493" s="37">
        <v>988.53</v>
      </c>
      <c r="H3493" s="38">
        <f t="shared" si="108"/>
        <v>992.11</v>
      </c>
      <c r="I3493" s="39">
        <f t="shared" si="109"/>
        <v>-3.6084708348873016E-3</v>
      </c>
    </row>
    <row r="3494" spans="1:9" x14ac:dyDescent="0.35">
      <c r="A3494" s="33">
        <v>66185</v>
      </c>
      <c r="B3494" s="34"/>
      <c r="C3494" s="34" t="s">
        <v>2565</v>
      </c>
      <c r="D3494" s="35" t="s">
        <v>15</v>
      </c>
      <c r="E3494" s="35" t="s">
        <v>27</v>
      </c>
      <c r="F3494" s="36">
        <v>21.258800000000001</v>
      </c>
      <c r="G3494" s="37">
        <v>988.53</v>
      </c>
      <c r="H3494" s="38">
        <f t="shared" si="108"/>
        <v>992.11</v>
      </c>
      <c r="I3494" s="39">
        <f t="shared" si="109"/>
        <v>-3.6084708348873016E-3</v>
      </c>
    </row>
    <row r="3495" spans="1:9" x14ac:dyDescent="0.35">
      <c r="A3495" s="33">
        <v>66220</v>
      </c>
      <c r="B3495" s="34"/>
      <c r="C3495" s="34" t="s">
        <v>2566</v>
      </c>
      <c r="D3495" s="35" t="s">
        <v>15</v>
      </c>
      <c r="E3495" s="35" t="s">
        <v>27</v>
      </c>
      <c r="F3495" s="36">
        <v>21.258800000000001</v>
      </c>
      <c r="G3495" s="37">
        <v>988.53</v>
      </c>
      <c r="H3495" s="38">
        <f t="shared" si="108"/>
        <v>992.11</v>
      </c>
      <c r="I3495" s="39">
        <f t="shared" si="109"/>
        <v>-3.6084708348873016E-3</v>
      </c>
    </row>
    <row r="3496" spans="1:9" x14ac:dyDescent="0.35">
      <c r="A3496" s="33">
        <v>66225</v>
      </c>
      <c r="B3496" s="34"/>
      <c r="C3496" s="34" t="s">
        <v>2567</v>
      </c>
      <c r="D3496" s="35" t="s">
        <v>15</v>
      </c>
      <c r="E3496" s="35" t="s">
        <v>27</v>
      </c>
      <c r="F3496" s="36">
        <v>38.515599999999999</v>
      </c>
      <c r="G3496" s="37">
        <v>1790.98</v>
      </c>
      <c r="H3496" s="38">
        <f t="shared" si="108"/>
        <v>1772.5</v>
      </c>
      <c r="I3496" s="39">
        <f t="shared" si="109"/>
        <v>1.0425952045134001E-2</v>
      </c>
    </row>
    <row r="3497" spans="1:9" x14ac:dyDescent="0.35">
      <c r="A3497" s="33">
        <v>66250</v>
      </c>
      <c r="B3497" s="34"/>
      <c r="C3497" s="34" t="s">
        <v>2568</v>
      </c>
      <c r="D3497" s="35" t="s">
        <v>15</v>
      </c>
      <c r="E3497" s="35" t="s">
        <v>27</v>
      </c>
      <c r="F3497" s="36">
        <v>17.507100000000001</v>
      </c>
      <c r="G3497" s="37">
        <v>814.08</v>
      </c>
      <c r="H3497" s="38">
        <f t="shared" si="108"/>
        <v>808.6</v>
      </c>
      <c r="I3497" s="39">
        <f t="shared" si="109"/>
        <v>6.7771456838981179E-3</v>
      </c>
    </row>
    <row r="3498" spans="1:9" x14ac:dyDescent="0.35">
      <c r="A3498" s="33">
        <v>66500</v>
      </c>
      <c r="B3498" s="34"/>
      <c r="C3498" s="34" t="s">
        <v>2569</v>
      </c>
      <c r="D3498" s="35" t="s">
        <v>15</v>
      </c>
      <c r="E3498" s="35" t="s">
        <v>27</v>
      </c>
      <c r="F3498" s="36">
        <v>21.258800000000001</v>
      </c>
      <c r="G3498" s="37">
        <v>988.53</v>
      </c>
      <c r="H3498" s="38">
        <f t="shared" si="108"/>
        <v>992.11</v>
      </c>
      <c r="I3498" s="39">
        <f t="shared" si="109"/>
        <v>-3.6084708348873016E-3</v>
      </c>
    </row>
    <row r="3499" spans="1:9" x14ac:dyDescent="0.35">
      <c r="A3499" s="33">
        <v>66505</v>
      </c>
      <c r="B3499" s="34"/>
      <c r="C3499" s="34" t="s">
        <v>2569</v>
      </c>
      <c r="D3499" s="35" t="s">
        <v>15</v>
      </c>
      <c r="E3499" s="35" t="s">
        <v>27</v>
      </c>
      <c r="F3499" s="36">
        <v>21.258800000000001</v>
      </c>
      <c r="G3499" s="37">
        <v>988.53</v>
      </c>
      <c r="H3499" s="38">
        <f t="shared" si="108"/>
        <v>992.11</v>
      </c>
      <c r="I3499" s="39">
        <f t="shared" si="109"/>
        <v>-3.6084708348873016E-3</v>
      </c>
    </row>
    <row r="3500" spans="1:9" x14ac:dyDescent="0.35">
      <c r="A3500" s="33">
        <v>66600</v>
      </c>
      <c r="B3500" s="34"/>
      <c r="C3500" s="34" t="s">
        <v>2570</v>
      </c>
      <c r="D3500" s="35" t="s">
        <v>15</v>
      </c>
      <c r="E3500" s="35" t="s">
        <v>27</v>
      </c>
      <c r="F3500" s="36">
        <v>38.515599999999999</v>
      </c>
      <c r="G3500" s="37">
        <v>1790.98</v>
      </c>
      <c r="H3500" s="38">
        <f t="shared" si="108"/>
        <v>1772.5</v>
      </c>
      <c r="I3500" s="39">
        <f t="shared" si="109"/>
        <v>1.0425952045134001E-2</v>
      </c>
    </row>
    <row r="3501" spans="1:9" x14ac:dyDescent="0.35">
      <c r="A3501" s="33">
        <v>66605</v>
      </c>
      <c r="B3501" s="34"/>
      <c r="C3501" s="34" t="s">
        <v>2571</v>
      </c>
      <c r="D3501" s="35" t="s">
        <v>15</v>
      </c>
      <c r="E3501" s="35" t="s">
        <v>27</v>
      </c>
      <c r="F3501" s="36">
        <v>21.258800000000001</v>
      </c>
      <c r="G3501" s="37">
        <v>988.53</v>
      </c>
      <c r="H3501" s="38">
        <f t="shared" si="108"/>
        <v>992.11</v>
      </c>
      <c r="I3501" s="39">
        <f t="shared" si="109"/>
        <v>-3.6084708348873016E-3</v>
      </c>
    </row>
    <row r="3502" spans="1:9" x14ac:dyDescent="0.35">
      <c r="A3502" s="33">
        <v>66625</v>
      </c>
      <c r="B3502" s="34"/>
      <c r="C3502" s="34" t="s">
        <v>2571</v>
      </c>
      <c r="D3502" s="35" t="s">
        <v>15</v>
      </c>
      <c r="E3502" s="35" t="s">
        <v>27</v>
      </c>
      <c r="F3502" s="36">
        <v>21.258800000000001</v>
      </c>
      <c r="G3502" s="37">
        <v>988.53</v>
      </c>
      <c r="H3502" s="38">
        <f t="shared" si="108"/>
        <v>992.11</v>
      </c>
      <c r="I3502" s="39">
        <f t="shared" si="109"/>
        <v>-3.6084708348873016E-3</v>
      </c>
    </row>
    <row r="3503" spans="1:9" x14ac:dyDescent="0.35">
      <c r="A3503" s="33">
        <v>66630</v>
      </c>
      <c r="B3503" s="34"/>
      <c r="C3503" s="34" t="s">
        <v>2571</v>
      </c>
      <c r="D3503" s="35" t="s">
        <v>15</v>
      </c>
      <c r="E3503" s="35" t="s">
        <v>27</v>
      </c>
      <c r="F3503" s="36">
        <v>21.258800000000001</v>
      </c>
      <c r="G3503" s="37">
        <v>988.53</v>
      </c>
      <c r="H3503" s="38">
        <f t="shared" si="108"/>
        <v>992.11</v>
      </c>
      <c r="I3503" s="39">
        <f t="shared" si="109"/>
        <v>-3.6084708348873016E-3</v>
      </c>
    </row>
    <row r="3504" spans="1:9" x14ac:dyDescent="0.35">
      <c r="A3504" s="33">
        <v>66635</v>
      </c>
      <c r="B3504" s="34"/>
      <c r="C3504" s="34" t="s">
        <v>2571</v>
      </c>
      <c r="D3504" s="35" t="s">
        <v>15</v>
      </c>
      <c r="E3504" s="35" t="s">
        <v>27</v>
      </c>
      <c r="F3504" s="36">
        <v>21.258800000000001</v>
      </c>
      <c r="G3504" s="37">
        <v>988.53</v>
      </c>
      <c r="H3504" s="38">
        <f t="shared" si="108"/>
        <v>992.11</v>
      </c>
      <c r="I3504" s="39">
        <f t="shared" si="109"/>
        <v>-3.6084708348873016E-3</v>
      </c>
    </row>
    <row r="3505" spans="1:9" x14ac:dyDescent="0.35">
      <c r="A3505" s="33">
        <v>66680</v>
      </c>
      <c r="B3505" s="34"/>
      <c r="C3505" s="34" t="s">
        <v>2572</v>
      </c>
      <c r="D3505" s="35" t="s">
        <v>15</v>
      </c>
      <c r="E3505" s="35" t="s">
        <v>27</v>
      </c>
      <c r="F3505" s="36">
        <v>21.258800000000001</v>
      </c>
      <c r="G3505" s="37">
        <v>988.53</v>
      </c>
      <c r="H3505" s="38">
        <f t="shared" si="108"/>
        <v>992.11</v>
      </c>
      <c r="I3505" s="39">
        <f t="shared" si="109"/>
        <v>-3.6084708348873016E-3</v>
      </c>
    </row>
    <row r="3506" spans="1:9" x14ac:dyDescent="0.35">
      <c r="A3506" s="33">
        <v>66682</v>
      </c>
      <c r="B3506" s="34"/>
      <c r="C3506" s="34" t="s">
        <v>2572</v>
      </c>
      <c r="D3506" s="35" t="s">
        <v>15</v>
      </c>
      <c r="E3506" s="35" t="s">
        <v>27</v>
      </c>
      <c r="F3506" s="36">
        <v>21.258800000000001</v>
      </c>
      <c r="G3506" s="37">
        <v>988.53</v>
      </c>
      <c r="H3506" s="38">
        <f t="shared" si="108"/>
        <v>992.11</v>
      </c>
      <c r="I3506" s="39">
        <f t="shared" si="109"/>
        <v>-3.6084708348873016E-3</v>
      </c>
    </row>
    <row r="3507" spans="1:9" x14ac:dyDescent="0.35">
      <c r="A3507" s="33">
        <v>66700</v>
      </c>
      <c r="B3507" s="34"/>
      <c r="C3507" s="34" t="s">
        <v>2573</v>
      </c>
      <c r="D3507" s="35" t="s">
        <v>15</v>
      </c>
      <c r="E3507" s="35" t="s">
        <v>27</v>
      </c>
      <c r="F3507" s="36">
        <v>21.258800000000001</v>
      </c>
      <c r="G3507" s="37">
        <v>988.53</v>
      </c>
      <c r="H3507" s="38">
        <f t="shared" si="108"/>
        <v>992.11</v>
      </c>
      <c r="I3507" s="39">
        <f t="shared" si="109"/>
        <v>-3.6084708348873016E-3</v>
      </c>
    </row>
    <row r="3508" spans="1:9" x14ac:dyDescent="0.35">
      <c r="A3508" s="33">
        <v>66710</v>
      </c>
      <c r="B3508" s="34"/>
      <c r="C3508" s="34" t="s">
        <v>2574</v>
      </c>
      <c r="D3508" s="35" t="s">
        <v>15</v>
      </c>
      <c r="E3508" s="35" t="s">
        <v>27</v>
      </c>
      <c r="F3508" s="36">
        <v>17.507100000000001</v>
      </c>
      <c r="G3508" s="37">
        <v>814.08</v>
      </c>
      <c r="H3508" s="38">
        <f t="shared" si="108"/>
        <v>808.6</v>
      </c>
      <c r="I3508" s="39">
        <f t="shared" si="109"/>
        <v>6.7771456838981179E-3</v>
      </c>
    </row>
    <row r="3509" spans="1:9" x14ac:dyDescent="0.35">
      <c r="A3509" s="33">
        <v>66711</v>
      </c>
      <c r="B3509" s="34"/>
      <c r="C3509" s="34" t="s">
        <v>2575</v>
      </c>
      <c r="D3509" s="35" t="s">
        <v>15</v>
      </c>
      <c r="E3509" s="35" t="s">
        <v>27</v>
      </c>
      <c r="F3509" s="36">
        <v>21.258800000000001</v>
      </c>
      <c r="G3509" s="37">
        <v>988.53</v>
      </c>
      <c r="H3509" s="38">
        <f t="shared" si="108"/>
        <v>992.11</v>
      </c>
      <c r="I3509" s="39">
        <f t="shared" si="109"/>
        <v>-3.6084708348873016E-3</v>
      </c>
    </row>
    <row r="3510" spans="1:9" x14ac:dyDescent="0.35">
      <c r="A3510" s="33">
        <v>66720</v>
      </c>
      <c r="B3510" s="34"/>
      <c r="C3510" s="34" t="s">
        <v>2573</v>
      </c>
      <c r="D3510" s="35" t="s">
        <v>15</v>
      </c>
      <c r="E3510" s="35" t="s">
        <v>27</v>
      </c>
      <c r="F3510" s="36">
        <v>17.507100000000001</v>
      </c>
      <c r="G3510" s="37">
        <v>814.08</v>
      </c>
      <c r="H3510" s="38">
        <f t="shared" si="108"/>
        <v>808.6</v>
      </c>
      <c r="I3510" s="39">
        <f t="shared" si="109"/>
        <v>6.7771456838981179E-3</v>
      </c>
    </row>
    <row r="3511" spans="1:9" x14ac:dyDescent="0.35">
      <c r="A3511" s="33">
        <v>66740</v>
      </c>
      <c r="B3511" s="34"/>
      <c r="C3511" s="34" t="s">
        <v>2573</v>
      </c>
      <c r="D3511" s="35" t="s">
        <v>15</v>
      </c>
      <c r="E3511" s="35" t="s">
        <v>27</v>
      </c>
      <c r="F3511" s="36">
        <v>17.507100000000001</v>
      </c>
      <c r="G3511" s="37">
        <v>814.08</v>
      </c>
      <c r="H3511" s="38">
        <f t="shared" si="108"/>
        <v>808.6</v>
      </c>
      <c r="I3511" s="39">
        <f t="shared" si="109"/>
        <v>6.7771456838981179E-3</v>
      </c>
    </row>
    <row r="3512" spans="1:9" x14ac:dyDescent="0.35">
      <c r="A3512" s="33">
        <v>66761</v>
      </c>
      <c r="B3512" s="34"/>
      <c r="C3512" s="34" t="s">
        <v>2576</v>
      </c>
      <c r="D3512" s="35" t="s">
        <v>15</v>
      </c>
      <c r="E3512" s="35" t="s">
        <v>16</v>
      </c>
      <c r="F3512" s="36"/>
      <c r="G3512" s="37">
        <v>190.13</v>
      </c>
      <c r="H3512" s="38">
        <f t="shared" si="108"/>
        <v>189.36</v>
      </c>
      <c r="I3512" s="39">
        <f t="shared" si="109"/>
        <v>4.0663286861004526E-3</v>
      </c>
    </row>
    <row r="3513" spans="1:9" x14ac:dyDescent="0.35">
      <c r="A3513" s="33">
        <v>66762</v>
      </c>
      <c r="B3513" s="34"/>
      <c r="C3513" s="34" t="s">
        <v>2576</v>
      </c>
      <c r="D3513" s="35" t="s">
        <v>15</v>
      </c>
      <c r="E3513" s="35" t="s">
        <v>51</v>
      </c>
      <c r="F3513" s="36">
        <v>5.5151000000000003</v>
      </c>
      <c r="G3513" s="37">
        <v>256.45</v>
      </c>
      <c r="H3513" s="38">
        <f t="shared" si="108"/>
        <v>254.24</v>
      </c>
      <c r="I3513" s="39">
        <f t="shared" si="109"/>
        <v>8.6925739458778295E-3</v>
      </c>
    </row>
    <row r="3514" spans="1:9" x14ac:dyDescent="0.35">
      <c r="A3514" s="33">
        <v>66770</v>
      </c>
      <c r="B3514" s="34"/>
      <c r="C3514" s="34" t="s">
        <v>2577</v>
      </c>
      <c r="D3514" s="35" t="s">
        <v>15</v>
      </c>
      <c r="E3514" s="35" t="s">
        <v>51</v>
      </c>
      <c r="F3514" s="36">
        <v>5.5151000000000003</v>
      </c>
      <c r="G3514" s="37">
        <v>256.45</v>
      </c>
      <c r="H3514" s="38">
        <f t="shared" si="108"/>
        <v>254.24</v>
      </c>
      <c r="I3514" s="39">
        <f t="shared" si="109"/>
        <v>8.6925739458778295E-3</v>
      </c>
    </row>
    <row r="3515" spans="1:9" x14ac:dyDescent="0.35">
      <c r="A3515" s="33">
        <v>66820</v>
      </c>
      <c r="B3515" s="34"/>
      <c r="C3515" s="34" t="s">
        <v>2578</v>
      </c>
      <c r="D3515" s="35" t="s">
        <v>15</v>
      </c>
      <c r="E3515" s="35" t="s">
        <v>18</v>
      </c>
      <c r="F3515" s="36">
        <v>21.258800000000001</v>
      </c>
      <c r="G3515" s="37">
        <v>988.53</v>
      </c>
      <c r="H3515" s="38">
        <f t="shared" si="108"/>
        <v>992.11</v>
      </c>
      <c r="I3515" s="39">
        <f t="shared" si="109"/>
        <v>-3.6084708348873016E-3</v>
      </c>
    </row>
    <row r="3516" spans="1:9" s="46" customFormat="1" x14ac:dyDescent="0.35">
      <c r="A3516" s="40">
        <v>66821</v>
      </c>
      <c r="B3516" s="41"/>
      <c r="C3516" s="41" t="s">
        <v>2579</v>
      </c>
      <c r="D3516" s="42" t="s">
        <v>15</v>
      </c>
      <c r="E3516" s="42" t="s">
        <v>27</v>
      </c>
      <c r="F3516" s="43">
        <v>5.5151000000000003</v>
      </c>
      <c r="G3516" s="44">
        <v>256.45</v>
      </c>
      <c r="H3516" s="45">
        <f t="shared" si="108"/>
        <v>254.24</v>
      </c>
      <c r="I3516" s="39">
        <f t="shared" si="109"/>
        <v>8.6925739458778295E-3</v>
      </c>
    </row>
    <row r="3517" spans="1:9" x14ac:dyDescent="0.35">
      <c r="A3517" s="33">
        <v>66825</v>
      </c>
      <c r="B3517" s="34"/>
      <c r="C3517" s="34" t="s">
        <v>2580</v>
      </c>
      <c r="D3517" s="35" t="s">
        <v>15</v>
      </c>
      <c r="E3517" s="35" t="s">
        <v>27</v>
      </c>
      <c r="F3517" s="36">
        <v>21.258800000000001</v>
      </c>
      <c r="G3517" s="37">
        <v>988.53</v>
      </c>
      <c r="H3517" s="38">
        <f t="shared" si="108"/>
        <v>992.11</v>
      </c>
      <c r="I3517" s="39">
        <f t="shared" si="109"/>
        <v>-3.6084708348873016E-3</v>
      </c>
    </row>
    <row r="3518" spans="1:9" x14ac:dyDescent="0.35">
      <c r="A3518" s="33">
        <v>66830</v>
      </c>
      <c r="B3518" s="34"/>
      <c r="C3518" s="34" t="s">
        <v>2581</v>
      </c>
      <c r="D3518" s="35" t="s">
        <v>15</v>
      </c>
      <c r="E3518" s="35" t="s">
        <v>27</v>
      </c>
      <c r="F3518" s="36">
        <v>21.258800000000001</v>
      </c>
      <c r="G3518" s="37">
        <v>988.53</v>
      </c>
      <c r="H3518" s="38">
        <f t="shared" si="108"/>
        <v>992.11</v>
      </c>
      <c r="I3518" s="39">
        <f t="shared" si="109"/>
        <v>-3.6084708348873016E-3</v>
      </c>
    </row>
    <row r="3519" spans="1:9" x14ac:dyDescent="0.35">
      <c r="A3519" s="33">
        <v>66840</v>
      </c>
      <c r="B3519" s="34"/>
      <c r="C3519" s="34" t="s">
        <v>2582</v>
      </c>
      <c r="D3519" s="35" t="s">
        <v>15</v>
      </c>
      <c r="E3519" s="35" t="s">
        <v>27</v>
      </c>
      <c r="F3519" s="36">
        <v>21.258800000000001</v>
      </c>
      <c r="G3519" s="37">
        <v>988.53</v>
      </c>
      <c r="H3519" s="38">
        <f t="shared" si="108"/>
        <v>992.11</v>
      </c>
      <c r="I3519" s="39">
        <f t="shared" si="109"/>
        <v>-3.6084708348873016E-3</v>
      </c>
    </row>
    <row r="3520" spans="1:9" x14ac:dyDescent="0.35">
      <c r="A3520" s="33">
        <v>66850</v>
      </c>
      <c r="B3520" s="34"/>
      <c r="C3520" s="34" t="s">
        <v>2582</v>
      </c>
      <c r="D3520" s="35" t="s">
        <v>15</v>
      </c>
      <c r="E3520" s="35" t="s">
        <v>27</v>
      </c>
      <c r="F3520" s="36">
        <v>21.258800000000001</v>
      </c>
      <c r="G3520" s="37">
        <v>988.53</v>
      </c>
      <c r="H3520" s="38">
        <f t="shared" si="108"/>
        <v>992.11</v>
      </c>
      <c r="I3520" s="39">
        <f t="shared" si="109"/>
        <v>-3.6084708348873016E-3</v>
      </c>
    </row>
    <row r="3521" spans="1:9" x14ac:dyDescent="0.35">
      <c r="A3521" s="33">
        <v>66852</v>
      </c>
      <c r="B3521" s="34"/>
      <c r="C3521" s="34" t="s">
        <v>2582</v>
      </c>
      <c r="D3521" s="35" t="s">
        <v>15</v>
      </c>
      <c r="E3521" s="35" t="s">
        <v>27</v>
      </c>
      <c r="F3521" s="36">
        <v>38.515599999999999</v>
      </c>
      <c r="G3521" s="37">
        <v>1790.98</v>
      </c>
      <c r="H3521" s="38">
        <f t="shared" si="108"/>
        <v>1772.5</v>
      </c>
      <c r="I3521" s="39">
        <f t="shared" si="109"/>
        <v>1.0425952045134001E-2</v>
      </c>
    </row>
    <row r="3522" spans="1:9" x14ac:dyDescent="0.35">
      <c r="A3522" s="33">
        <v>66920</v>
      </c>
      <c r="B3522" s="34"/>
      <c r="C3522" s="34" t="s">
        <v>2583</v>
      </c>
      <c r="D3522" s="35" t="s">
        <v>15</v>
      </c>
      <c r="E3522" s="35" t="s">
        <v>27</v>
      </c>
      <c r="F3522" s="36">
        <v>21.258800000000001</v>
      </c>
      <c r="G3522" s="37">
        <v>988.53</v>
      </c>
      <c r="H3522" s="38">
        <f t="shared" si="108"/>
        <v>992.11</v>
      </c>
      <c r="I3522" s="39">
        <f t="shared" si="109"/>
        <v>-3.6084708348873016E-3</v>
      </c>
    </row>
    <row r="3523" spans="1:9" x14ac:dyDescent="0.35">
      <c r="A3523" s="33">
        <v>66930</v>
      </c>
      <c r="B3523" s="34"/>
      <c r="C3523" s="34" t="s">
        <v>2583</v>
      </c>
      <c r="D3523" s="35" t="s">
        <v>15</v>
      </c>
      <c r="E3523" s="35" t="s">
        <v>27</v>
      </c>
      <c r="F3523" s="36">
        <v>38.515599999999999</v>
      </c>
      <c r="G3523" s="37">
        <v>1790.98</v>
      </c>
      <c r="H3523" s="38">
        <f t="shared" si="108"/>
        <v>1772.5</v>
      </c>
      <c r="I3523" s="39">
        <f t="shared" si="109"/>
        <v>1.0425952045134001E-2</v>
      </c>
    </row>
    <row r="3524" spans="1:9" x14ac:dyDescent="0.35">
      <c r="A3524" s="33">
        <v>66940</v>
      </c>
      <c r="B3524" s="34"/>
      <c r="C3524" s="34" t="s">
        <v>2583</v>
      </c>
      <c r="D3524" s="35" t="s">
        <v>15</v>
      </c>
      <c r="E3524" s="35" t="s">
        <v>27</v>
      </c>
      <c r="F3524" s="36">
        <v>21.258800000000001</v>
      </c>
      <c r="G3524" s="37">
        <v>988.53</v>
      </c>
      <c r="H3524" s="38">
        <f t="shared" si="108"/>
        <v>992.11</v>
      </c>
      <c r="I3524" s="39">
        <f t="shared" si="109"/>
        <v>-3.6084708348873016E-3</v>
      </c>
    </row>
    <row r="3525" spans="1:9" x14ac:dyDescent="0.35">
      <c r="A3525" s="33">
        <v>66982</v>
      </c>
      <c r="B3525" s="34"/>
      <c r="C3525" s="34" t="s">
        <v>2584</v>
      </c>
      <c r="D3525" s="35" t="s">
        <v>15</v>
      </c>
      <c r="E3525" s="35" t="s">
        <v>27</v>
      </c>
      <c r="F3525" s="36">
        <v>21.258800000000001</v>
      </c>
      <c r="G3525" s="37">
        <v>988.53</v>
      </c>
      <c r="H3525" s="38">
        <f t="shared" si="108"/>
        <v>992.11</v>
      </c>
      <c r="I3525" s="39">
        <f t="shared" si="109"/>
        <v>-3.6084708348873016E-3</v>
      </c>
    </row>
    <row r="3526" spans="1:9" x14ac:dyDescent="0.35">
      <c r="A3526" s="33">
        <v>66983</v>
      </c>
      <c r="B3526" s="34"/>
      <c r="C3526" s="34" t="s">
        <v>2585</v>
      </c>
      <c r="D3526" s="35" t="s">
        <v>15</v>
      </c>
      <c r="E3526" s="35" t="s">
        <v>27</v>
      </c>
      <c r="F3526" s="36">
        <v>21.258800000000001</v>
      </c>
      <c r="G3526" s="37">
        <v>988.53</v>
      </c>
      <c r="H3526" s="38">
        <f t="shared" si="108"/>
        <v>992.11</v>
      </c>
      <c r="I3526" s="39">
        <f t="shared" si="109"/>
        <v>-3.6084708348873016E-3</v>
      </c>
    </row>
    <row r="3527" spans="1:9" s="46" customFormat="1" x14ac:dyDescent="0.35">
      <c r="A3527" s="40">
        <v>66984</v>
      </c>
      <c r="B3527" s="41"/>
      <c r="C3527" s="41" t="s">
        <v>2585</v>
      </c>
      <c r="D3527" s="42" t="s">
        <v>15</v>
      </c>
      <c r="E3527" s="42" t="s">
        <v>27</v>
      </c>
      <c r="F3527" s="43">
        <v>21.258800000000001</v>
      </c>
      <c r="G3527" s="44">
        <v>988.53</v>
      </c>
      <c r="H3527" s="45">
        <f t="shared" si="108"/>
        <v>992.11</v>
      </c>
      <c r="I3527" s="39">
        <f t="shared" si="109"/>
        <v>-3.6084708348873016E-3</v>
      </c>
    </row>
    <row r="3528" spans="1:9" x14ac:dyDescent="0.35">
      <c r="A3528" s="33">
        <v>66985</v>
      </c>
      <c r="B3528" s="34"/>
      <c r="C3528" s="34" t="s">
        <v>2586</v>
      </c>
      <c r="D3528" s="35" t="s">
        <v>15</v>
      </c>
      <c r="E3528" s="35" t="s">
        <v>27</v>
      </c>
      <c r="F3528" s="36">
        <v>21.258800000000001</v>
      </c>
      <c r="G3528" s="37">
        <v>988.53</v>
      </c>
      <c r="H3528" s="38">
        <f t="shared" si="108"/>
        <v>992.11</v>
      </c>
      <c r="I3528" s="39">
        <f t="shared" si="109"/>
        <v>-3.6084708348873016E-3</v>
      </c>
    </row>
    <row r="3529" spans="1:9" x14ac:dyDescent="0.35">
      <c r="A3529" s="33">
        <v>66986</v>
      </c>
      <c r="B3529" s="34"/>
      <c r="C3529" s="34" t="s">
        <v>2587</v>
      </c>
      <c r="D3529" s="35" t="s">
        <v>15</v>
      </c>
      <c r="E3529" s="35" t="s">
        <v>27</v>
      </c>
      <c r="F3529" s="36">
        <v>21.258800000000001</v>
      </c>
      <c r="G3529" s="37">
        <v>988.53</v>
      </c>
      <c r="H3529" s="38">
        <f t="shared" si="108"/>
        <v>992.11</v>
      </c>
      <c r="I3529" s="39">
        <f t="shared" si="109"/>
        <v>-3.6084708348873016E-3</v>
      </c>
    </row>
    <row r="3530" spans="1:9" x14ac:dyDescent="0.35">
      <c r="A3530" s="33">
        <v>66990</v>
      </c>
      <c r="B3530" s="34"/>
      <c r="C3530" s="34" t="s">
        <v>2588</v>
      </c>
      <c r="D3530" s="35" t="s">
        <v>22</v>
      </c>
      <c r="E3530" s="35" t="s">
        <v>20</v>
      </c>
      <c r="F3530" s="36"/>
      <c r="G3530" s="37"/>
      <c r="H3530" s="38">
        <f t="shared" si="108"/>
        <v>0</v>
      </c>
      <c r="I3530" s="39">
        <f t="shared" si="109"/>
        <v>0</v>
      </c>
    </row>
    <row r="3531" spans="1:9" x14ac:dyDescent="0.35">
      <c r="A3531" s="33">
        <v>67005</v>
      </c>
      <c r="B3531" s="34"/>
      <c r="C3531" s="34" t="s">
        <v>2589</v>
      </c>
      <c r="D3531" s="35" t="s">
        <v>15</v>
      </c>
      <c r="E3531" s="35" t="s">
        <v>27</v>
      </c>
      <c r="F3531" s="36">
        <v>21.258800000000001</v>
      </c>
      <c r="G3531" s="37">
        <v>988.53</v>
      </c>
      <c r="H3531" s="38">
        <f t="shared" si="108"/>
        <v>992.11</v>
      </c>
      <c r="I3531" s="39">
        <f t="shared" si="109"/>
        <v>-3.6084708348873016E-3</v>
      </c>
    </row>
    <row r="3532" spans="1:9" x14ac:dyDescent="0.35">
      <c r="A3532" s="33">
        <v>67010</v>
      </c>
      <c r="B3532" s="34"/>
      <c r="C3532" s="34" t="s">
        <v>2589</v>
      </c>
      <c r="D3532" s="35" t="s">
        <v>15</v>
      </c>
      <c r="E3532" s="35" t="s">
        <v>27</v>
      </c>
      <c r="F3532" s="36">
        <v>21.258800000000001</v>
      </c>
      <c r="G3532" s="37">
        <v>988.53</v>
      </c>
      <c r="H3532" s="38">
        <f t="shared" ref="H3532:H3595" si="110">IF(ISERROR(VLOOKUP(A3532,Rates2018,8,FALSE)),0,VLOOKUP(A3532,Rates2018,8,FALSE))</f>
        <v>992.11</v>
      </c>
      <c r="I3532" s="39">
        <f t="shared" si="109"/>
        <v>-3.6084708348873016E-3</v>
      </c>
    </row>
    <row r="3533" spans="1:9" x14ac:dyDescent="0.35">
      <c r="A3533" s="33">
        <v>67015</v>
      </c>
      <c r="B3533" s="34"/>
      <c r="C3533" s="34" t="s">
        <v>2590</v>
      </c>
      <c r="D3533" s="35" t="s">
        <v>15</v>
      </c>
      <c r="E3533" s="35" t="s">
        <v>27</v>
      </c>
      <c r="F3533" s="36">
        <v>21.258800000000001</v>
      </c>
      <c r="G3533" s="37">
        <v>988.53</v>
      </c>
      <c r="H3533" s="38">
        <f t="shared" si="110"/>
        <v>992.11</v>
      </c>
      <c r="I3533" s="39">
        <f t="shared" ref="I3533:I3596" si="111">IFERROR((G3533-H3533)/H3533,0)</f>
        <v>-3.6084708348873016E-3</v>
      </c>
    </row>
    <row r="3534" spans="1:9" x14ac:dyDescent="0.35">
      <c r="A3534" s="33">
        <v>67025</v>
      </c>
      <c r="B3534" s="34"/>
      <c r="C3534" s="34" t="s">
        <v>2591</v>
      </c>
      <c r="D3534" s="35" t="s">
        <v>15</v>
      </c>
      <c r="E3534" s="35" t="s">
        <v>27</v>
      </c>
      <c r="F3534" s="36">
        <v>21.258800000000001</v>
      </c>
      <c r="G3534" s="37">
        <v>988.53</v>
      </c>
      <c r="H3534" s="38">
        <f t="shared" si="110"/>
        <v>992.11</v>
      </c>
      <c r="I3534" s="39">
        <f t="shared" si="111"/>
        <v>-3.6084708348873016E-3</v>
      </c>
    </row>
    <row r="3535" spans="1:9" x14ac:dyDescent="0.35">
      <c r="A3535" s="33">
        <v>67027</v>
      </c>
      <c r="B3535" s="34"/>
      <c r="C3535" s="34" t="s">
        <v>2592</v>
      </c>
      <c r="D3535" s="35" t="s">
        <v>15</v>
      </c>
      <c r="E3535" s="35" t="s">
        <v>27</v>
      </c>
      <c r="F3535" s="36">
        <v>33.1111</v>
      </c>
      <c r="G3535" s="37">
        <v>1539.67</v>
      </c>
      <c r="H3535" s="38">
        <f t="shared" si="110"/>
        <v>1460.8</v>
      </c>
      <c r="I3535" s="39">
        <f t="shared" si="111"/>
        <v>5.3990963855421771E-2</v>
      </c>
    </row>
    <row r="3536" spans="1:9" x14ac:dyDescent="0.35">
      <c r="A3536" s="33">
        <v>67028</v>
      </c>
      <c r="B3536" s="34"/>
      <c r="C3536" s="34" t="s">
        <v>2593</v>
      </c>
      <c r="D3536" s="35" t="s">
        <v>22</v>
      </c>
      <c r="E3536" s="35" t="s">
        <v>16</v>
      </c>
      <c r="F3536" s="36"/>
      <c r="G3536" s="37">
        <v>47.89</v>
      </c>
      <c r="H3536" s="38">
        <f t="shared" si="110"/>
        <v>48.6</v>
      </c>
      <c r="I3536" s="39">
        <f t="shared" si="111"/>
        <v>-1.4609053497942405E-2</v>
      </c>
    </row>
    <row r="3537" spans="1:9" x14ac:dyDescent="0.35">
      <c r="A3537" s="33">
        <v>67030</v>
      </c>
      <c r="B3537" s="34"/>
      <c r="C3537" s="34" t="s">
        <v>2594</v>
      </c>
      <c r="D3537" s="35" t="s">
        <v>15</v>
      </c>
      <c r="E3537" s="35" t="s">
        <v>27</v>
      </c>
      <c r="F3537" s="36">
        <v>21.258800000000001</v>
      </c>
      <c r="G3537" s="37">
        <v>988.53</v>
      </c>
      <c r="H3537" s="38">
        <f t="shared" si="110"/>
        <v>992.11</v>
      </c>
      <c r="I3537" s="39">
        <f t="shared" si="111"/>
        <v>-3.6084708348873016E-3</v>
      </c>
    </row>
    <row r="3538" spans="1:9" x14ac:dyDescent="0.35">
      <c r="A3538" s="33">
        <v>67031</v>
      </c>
      <c r="B3538" s="34"/>
      <c r="C3538" s="34" t="s">
        <v>2595</v>
      </c>
      <c r="D3538" s="35" t="s">
        <v>15</v>
      </c>
      <c r="E3538" s="35" t="s">
        <v>27</v>
      </c>
      <c r="F3538" s="36">
        <v>5.5151000000000003</v>
      </c>
      <c r="G3538" s="37">
        <v>256.45</v>
      </c>
      <c r="H3538" s="38">
        <f t="shared" si="110"/>
        <v>254.24</v>
      </c>
      <c r="I3538" s="39">
        <f t="shared" si="111"/>
        <v>8.6925739458778295E-3</v>
      </c>
    </row>
    <row r="3539" spans="1:9" x14ac:dyDescent="0.35">
      <c r="A3539" s="33">
        <v>67036</v>
      </c>
      <c r="B3539" s="34"/>
      <c r="C3539" s="34" t="s">
        <v>2596</v>
      </c>
      <c r="D3539" s="35" t="s">
        <v>15</v>
      </c>
      <c r="E3539" s="35" t="s">
        <v>27</v>
      </c>
      <c r="F3539" s="36">
        <v>38.515599999999999</v>
      </c>
      <c r="G3539" s="37">
        <v>1790.98</v>
      </c>
      <c r="H3539" s="38">
        <f t="shared" si="110"/>
        <v>1772.5</v>
      </c>
      <c r="I3539" s="39">
        <f t="shared" si="111"/>
        <v>1.0425952045134001E-2</v>
      </c>
    </row>
    <row r="3540" spans="1:9" x14ac:dyDescent="0.35">
      <c r="A3540" s="33">
        <v>67039</v>
      </c>
      <c r="B3540" s="34"/>
      <c r="C3540" s="34" t="s">
        <v>2597</v>
      </c>
      <c r="D3540" s="35" t="s">
        <v>15</v>
      </c>
      <c r="E3540" s="35" t="s">
        <v>27</v>
      </c>
      <c r="F3540" s="36">
        <v>38.515599999999999</v>
      </c>
      <c r="G3540" s="37">
        <v>1790.98</v>
      </c>
      <c r="H3540" s="38">
        <f t="shared" si="110"/>
        <v>1772.5</v>
      </c>
      <c r="I3540" s="39">
        <f t="shared" si="111"/>
        <v>1.0425952045134001E-2</v>
      </c>
    </row>
    <row r="3541" spans="1:9" x14ac:dyDescent="0.35">
      <c r="A3541" s="33">
        <v>67040</v>
      </c>
      <c r="B3541" s="34"/>
      <c r="C3541" s="34" t="s">
        <v>2597</v>
      </c>
      <c r="D3541" s="35" t="s">
        <v>15</v>
      </c>
      <c r="E3541" s="35" t="s">
        <v>27</v>
      </c>
      <c r="F3541" s="36">
        <v>38.515599999999999</v>
      </c>
      <c r="G3541" s="37">
        <v>1790.98</v>
      </c>
      <c r="H3541" s="38">
        <f t="shared" si="110"/>
        <v>1772.5</v>
      </c>
      <c r="I3541" s="39">
        <f t="shared" si="111"/>
        <v>1.0425952045134001E-2</v>
      </c>
    </row>
    <row r="3542" spans="1:9" x14ac:dyDescent="0.35">
      <c r="A3542" s="33">
        <v>67041</v>
      </c>
      <c r="B3542" s="34"/>
      <c r="C3542" s="34" t="s">
        <v>2598</v>
      </c>
      <c r="D3542" s="35" t="s">
        <v>15</v>
      </c>
      <c r="E3542" s="35" t="s">
        <v>18</v>
      </c>
      <c r="F3542" s="36">
        <v>38.515599999999999</v>
      </c>
      <c r="G3542" s="37">
        <v>1790.98</v>
      </c>
      <c r="H3542" s="38">
        <f t="shared" si="110"/>
        <v>1772.5</v>
      </c>
      <c r="I3542" s="39">
        <f t="shared" si="111"/>
        <v>1.0425952045134001E-2</v>
      </c>
    </row>
    <row r="3543" spans="1:9" x14ac:dyDescent="0.35">
      <c r="A3543" s="33">
        <v>67042</v>
      </c>
      <c r="B3543" s="34"/>
      <c r="C3543" s="34" t="s">
        <v>2599</v>
      </c>
      <c r="D3543" s="35" t="s">
        <v>15</v>
      </c>
      <c r="E3543" s="35" t="s">
        <v>18</v>
      </c>
      <c r="F3543" s="36">
        <v>38.515599999999999</v>
      </c>
      <c r="G3543" s="37">
        <v>1790.98</v>
      </c>
      <c r="H3543" s="38">
        <f t="shared" si="110"/>
        <v>1772.5</v>
      </c>
      <c r="I3543" s="39">
        <f t="shared" si="111"/>
        <v>1.0425952045134001E-2</v>
      </c>
    </row>
    <row r="3544" spans="1:9" x14ac:dyDescent="0.35">
      <c r="A3544" s="33">
        <v>67043</v>
      </c>
      <c r="B3544" s="34"/>
      <c r="C3544" s="34" t="s">
        <v>2600</v>
      </c>
      <c r="D3544" s="35" t="s">
        <v>15</v>
      </c>
      <c r="E3544" s="35" t="s">
        <v>18</v>
      </c>
      <c r="F3544" s="36">
        <v>38.515599999999999</v>
      </c>
      <c r="G3544" s="37">
        <v>1790.98</v>
      </c>
      <c r="H3544" s="38">
        <f t="shared" si="110"/>
        <v>1772.5</v>
      </c>
      <c r="I3544" s="39">
        <f t="shared" si="111"/>
        <v>1.0425952045134001E-2</v>
      </c>
    </row>
    <row r="3545" spans="1:9" x14ac:dyDescent="0.35">
      <c r="A3545" s="33">
        <v>67101</v>
      </c>
      <c r="B3545" s="34"/>
      <c r="C3545" s="34" t="s">
        <v>2601</v>
      </c>
      <c r="D3545" s="35" t="s">
        <v>15</v>
      </c>
      <c r="E3545" s="35" t="s">
        <v>16</v>
      </c>
      <c r="F3545" s="36"/>
      <c r="G3545" s="37">
        <v>203.1</v>
      </c>
      <c r="H3545" s="38">
        <f t="shared" si="110"/>
        <v>201.6</v>
      </c>
      <c r="I3545" s="39">
        <f t="shared" si="111"/>
        <v>7.4404761904761909E-3</v>
      </c>
    </row>
    <row r="3546" spans="1:9" x14ac:dyDescent="0.35">
      <c r="A3546" s="33">
        <v>67105</v>
      </c>
      <c r="B3546" s="34"/>
      <c r="C3546" s="34" t="s">
        <v>2602</v>
      </c>
      <c r="D3546" s="35" t="s">
        <v>15</v>
      </c>
      <c r="E3546" s="35" t="s">
        <v>16</v>
      </c>
      <c r="F3546" s="36"/>
      <c r="G3546" s="37">
        <v>172.85</v>
      </c>
      <c r="H3546" s="38">
        <f t="shared" si="110"/>
        <v>173.52</v>
      </c>
      <c r="I3546" s="39">
        <f t="shared" si="111"/>
        <v>-3.8612263715999072E-3</v>
      </c>
    </row>
    <row r="3547" spans="1:9" x14ac:dyDescent="0.35">
      <c r="A3547" s="33">
        <v>67107</v>
      </c>
      <c r="B3547" s="34"/>
      <c r="C3547" s="34" t="s">
        <v>2603</v>
      </c>
      <c r="D3547" s="35" t="s">
        <v>15</v>
      </c>
      <c r="E3547" s="35" t="s">
        <v>18</v>
      </c>
      <c r="F3547" s="36">
        <v>38.515599999999999</v>
      </c>
      <c r="G3547" s="37">
        <v>1790.98</v>
      </c>
      <c r="H3547" s="38">
        <f t="shared" si="110"/>
        <v>1772.5</v>
      </c>
      <c r="I3547" s="39">
        <f t="shared" si="111"/>
        <v>1.0425952045134001E-2</v>
      </c>
    </row>
    <row r="3548" spans="1:9" x14ac:dyDescent="0.35">
      <c r="A3548" s="33">
        <v>67108</v>
      </c>
      <c r="B3548" s="34"/>
      <c r="C3548" s="34" t="s">
        <v>2603</v>
      </c>
      <c r="D3548" s="35" t="s">
        <v>15</v>
      </c>
      <c r="E3548" s="35" t="s">
        <v>18</v>
      </c>
      <c r="F3548" s="36">
        <v>38.515599999999999</v>
      </c>
      <c r="G3548" s="37">
        <v>1790.98</v>
      </c>
      <c r="H3548" s="38">
        <f t="shared" si="110"/>
        <v>1772.5</v>
      </c>
      <c r="I3548" s="39">
        <f t="shared" si="111"/>
        <v>1.0425952045134001E-2</v>
      </c>
    </row>
    <row r="3549" spans="1:9" x14ac:dyDescent="0.35">
      <c r="A3549" s="33">
        <v>67110</v>
      </c>
      <c r="B3549" s="34"/>
      <c r="C3549" s="34" t="s">
        <v>2603</v>
      </c>
      <c r="D3549" s="35" t="s">
        <v>15</v>
      </c>
      <c r="E3549" s="35" t="s">
        <v>16</v>
      </c>
      <c r="F3549" s="36"/>
      <c r="G3549" s="37">
        <v>506.66</v>
      </c>
      <c r="H3549" s="38">
        <f t="shared" si="110"/>
        <v>503.99</v>
      </c>
      <c r="I3549" s="39">
        <f t="shared" si="111"/>
        <v>5.2977241611937061E-3</v>
      </c>
    </row>
    <row r="3550" spans="1:9" x14ac:dyDescent="0.35">
      <c r="A3550" s="33">
        <v>67113</v>
      </c>
      <c r="B3550" s="34"/>
      <c r="C3550" s="34" t="s">
        <v>2604</v>
      </c>
      <c r="D3550" s="35" t="s">
        <v>15</v>
      </c>
      <c r="E3550" s="35" t="s">
        <v>18</v>
      </c>
      <c r="F3550" s="36">
        <v>38.515599999999999</v>
      </c>
      <c r="G3550" s="37">
        <v>1790.98</v>
      </c>
      <c r="H3550" s="38">
        <f t="shared" si="110"/>
        <v>1772.5</v>
      </c>
      <c r="I3550" s="39">
        <f t="shared" si="111"/>
        <v>1.0425952045134001E-2</v>
      </c>
    </row>
    <row r="3551" spans="1:9" x14ac:dyDescent="0.35">
      <c r="A3551" s="33">
        <v>67115</v>
      </c>
      <c r="B3551" s="34"/>
      <c r="C3551" s="34" t="s">
        <v>2605</v>
      </c>
      <c r="D3551" s="35" t="s">
        <v>15</v>
      </c>
      <c r="E3551" s="35" t="s">
        <v>27</v>
      </c>
      <c r="F3551" s="36">
        <v>38.515599999999999</v>
      </c>
      <c r="G3551" s="37">
        <v>1790.98</v>
      </c>
      <c r="H3551" s="38">
        <f t="shared" si="110"/>
        <v>1772.5</v>
      </c>
      <c r="I3551" s="39">
        <f t="shared" si="111"/>
        <v>1.0425952045134001E-2</v>
      </c>
    </row>
    <row r="3552" spans="1:9" x14ac:dyDescent="0.35">
      <c r="A3552" s="33">
        <v>67120</v>
      </c>
      <c r="B3552" s="34"/>
      <c r="C3552" s="34" t="s">
        <v>2606</v>
      </c>
      <c r="D3552" s="35" t="s">
        <v>15</v>
      </c>
      <c r="E3552" s="35" t="s">
        <v>27</v>
      </c>
      <c r="F3552" s="36">
        <v>21.258800000000001</v>
      </c>
      <c r="G3552" s="37">
        <v>988.53</v>
      </c>
      <c r="H3552" s="38">
        <f t="shared" si="110"/>
        <v>992.11</v>
      </c>
      <c r="I3552" s="39">
        <f t="shared" si="111"/>
        <v>-3.6084708348873016E-3</v>
      </c>
    </row>
    <row r="3553" spans="1:9" x14ac:dyDescent="0.35">
      <c r="A3553" s="33">
        <v>67121</v>
      </c>
      <c r="B3553" s="34"/>
      <c r="C3553" s="34" t="s">
        <v>2606</v>
      </c>
      <c r="D3553" s="35" t="s">
        <v>15</v>
      </c>
      <c r="E3553" s="35" t="s">
        <v>27</v>
      </c>
      <c r="F3553" s="36">
        <v>21.258800000000001</v>
      </c>
      <c r="G3553" s="37">
        <v>988.53</v>
      </c>
      <c r="H3553" s="38">
        <f t="shared" si="110"/>
        <v>992.11</v>
      </c>
      <c r="I3553" s="39">
        <f t="shared" si="111"/>
        <v>-3.6084708348873016E-3</v>
      </c>
    </row>
    <row r="3554" spans="1:9" x14ac:dyDescent="0.35">
      <c r="A3554" s="33">
        <v>67141</v>
      </c>
      <c r="B3554" s="34"/>
      <c r="C3554" s="34" t="s">
        <v>2607</v>
      </c>
      <c r="D3554" s="35" t="s">
        <v>15</v>
      </c>
      <c r="E3554" s="35" t="s">
        <v>27</v>
      </c>
      <c r="F3554" s="36">
        <v>3.0512000000000001</v>
      </c>
      <c r="G3554" s="37">
        <v>141.88</v>
      </c>
      <c r="H3554" s="38">
        <f t="shared" si="110"/>
        <v>139.44999999999999</v>
      </c>
      <c r="I3554" s="39">
        <f t="shared" si="111"/>
        <v>1.7425600573682375E-2</v>
      </c>
    </row>
    <row r="3555" spans="1:9" x14ac:dyDescent="0.35">
      <c r="A3555" s="33">
        <v>67145</v>
      </c>
      <c r="B3555" s="34"/>
      <c r="C3555" s="34" t="s">
        <v>2607</v>
      </c>
      <c r="D3555" s="35" t="s">
        <v>15</v>
      </c>
      <c r="E3555" s="35" t="s">
        <v>51</v>
      </c>
      <c r="F3555" s="36">
        <v>5.5151000000000003</v>
      </c>
      <c r="G3555" s="37">
        <v>256.45</v>
      </c>
      <c r="H3555" s="38">
        <f t="shared" si="110"/>
        <v>254.24</v>
      </c>
      <c r="I3555" s="39">
        <f t="shared" si="111"/>
        <v>8.6925739458778295E-3</v>
      </c>
    </row>
    <row r="3556" spans="1:9" x14ac:dyDescent="0.35">
      <c r="A3556" s="33">
        <v>67208</v>
      </c>
      <c r="B3556" s="34"/>
      <c r="C3556" s="34" t="s">
        <v>2608</v>
      </c>
      <c r="D3556" s="35" t="s">
        <v>15</v>
      </c>
      <c r="E3556" s="35" t="s">
        <v>51</v>
      </c>
      <c r="F3556" s="36">
        <v>3.0512000000000001</v>
      </c>
      <c r="G3556" s="37">
        <v>141.88</v>
      </c>
      <c r="H3556" s="38">
        <f t="shared" si="110"/>
        <v>139.44999999999999</v>
      </c>
      <c r="I3556" s="39">
        <f t="shared" si="111"/>
        <v>1.7425600573682375E-2</v>
      </c>
    </row>
    <row r="3557" spans="1:9" x14ac:dyDescent="0.35">
      <c r="A3557" s="33">
        <v>67210</v>
      </c>
      <c r="B3557" s="34"/>
      <c r="C3557" s="34" t="s">
        <v>2608</v>
      </c>
      <c r="D3557" s="35" t="s">
        <v>15</v>
      </c>
      <c r="E3557" s="35" t="s">
        <v>51</v>
      </c>
      <c r="F3557" s="36">
        <v>5.5151000000000003</v>
      </c>
      <c r="G3557" s="37">
        <v>256.45</v>
      </c>
      <c r="H3557" s="38">
        <f t="shared" si="110"/>
        <v>254.24</v>
      </c>
      <c r="I3557" s="39">
        <f t="shared" si="111"/>
        <v>8.6925739458778295E-3</v>
      </c>
    </row>
    <row r="3558" spans="1:9" x14ac:dyDescent="0.35">
      <c r="A3558" s="33">
        <v>67218</v>
      </c>
      <c r="B3558" s="34"/>
      <c r="C3558" s="34" t="s">
        <v>2608</v>
      </c>
      <c r="D3558" s="35" t="s">
        <v>15</v>
      </c>
      <c r="E3558" s="35" t="s">
        <v>27</v>
      </c>
      <c r="F3558" s="36">
        <v>28.314900000000002</v>
      </c>
      <c r="G3558" s="37">
        <v>1316.64</v>
      </c>
      <c r="H3558" s="38">
        <f t="shared" si="110"/>
        <v>1306.1300000000001</v>
      </c>
      <c r="I3558" s="39">
        <f t="shared" si="111"/>
        <v>8.0466722301761624E-3</v>
      </c>
    </row>
    <row r="3559" spans="1:9" x14ac:dyDescent="0.35">
      <c r="A3559" s="33">
        <v>67220</v>
      </c>
      <c r="B3559" s="34"/>
      <c r="C3559" s="34" t="s">
        <v>2609</v>
      </c>
      <c r="D3559" s="35" t="s">
        <v>15</v>
      </c>
      <c r="E3559" s="35" t="s">
        <v>51</v>
      </c>
      <c r="F3559" s="36">
        <v>5.5151000000000003</v>
      </c>
      <c r="G3559" s="37">
        <v>256.45</v>
      </c>
      <c r="H3559" s="38">
        <f t="shared" si="110"/>
        <v>254.24</v>
      </c>
      <c r="I3559" s="39">
        <f t="shared" si="111"/>
        <v>8.6925739458778295E-3</v>
      </c>
    </row>
    <row r="3560" spans="1:9" x14ac:dyDescent="0.35">
      <c r="A3560" s="33">
        <v>67221</v>
      </c>
      <c r="B3560" s="34"/>
      <c r="C3560" s="34" t="s">
        <v>2610</v>
      </c>
      <c r="D3560" s="35" t="s">
        <v>15</v>
      </c>
      <c r="E3560" s="35" t="s">
        <v>16</v>
      </c>
      <c r="F3560" s="36"/>
      <c r="G3560" s="37">
        <v>157</v>
      </c>
      <c r="H3560" s="38">
        <f t="shared" si="110"/>
        <v>160.91999999999999</v>
      </c>
      <c r="I3560" s="39">
        <f t="shared" si="111"/>
        <v>-2.4359930400198782E-2</v>
      </c>
    </row>
    <row r="3561" spans="1:9" x14ac:dyDescent="0.35">
      <c r="A3561" s="33">
        <v>67225</v>
      </c>
      <c r="B3561" s="34"/>
      <c r="C3561" s="34" t="s">
        <v>2611</v>
      </c>
      <c r="D3561" s="35" t="s">
        <v>22</v>
      </c>
      <c r="E3561" s="35" t="s">
        <v>20</v>
      </c>
      <c r="F3561" s="36"/>
      <c r="G3561" s="37"/>
      <c r="H3561" s="38">
        <f t="shared" si="110"/>
        <v>0</v>
      </c>
      <c r="I3561" s="39">
        <f t="shared" si="111"/>
        <v>0</v>
      </c>
    </row>
    <row r="3562" spans="1:9" x14ac:dyDescent="0.35">
      <c r="A3562" s="33">
        <v>67227</v>
      </c>
      <c r="B3562" s="34"/>
      <c r="C3562" s="34" t="s">
        <v>2612</v>
      </c>
      <c r="D3562" s="35" t="s">
        <v>15</v>
      </c>
      <c r="E3562" s="35" t="s">
        <v>16</v>
      </c>
      <c r="F3562" s="36"/>
      <c r="G3562" s="37">
        <v>163.85</v>
      </c>
      <c r="H3562" s="38">
        <f t="shared" si="110"/>
        <v>163.80000000000001</v>
      </c>
      <c r="I3562" s="39">
        <f t="shared" si="111"/>
        <v>3.0525030525020111E-4</v>
      </c>
    </row>
    <row r="3563" spans="1:9" x14ac:dyDescent="0.35">
      <c r="A3563" s="33">
        <v>67228</v>
      </c>
      <c r="B3563" s="34"/>
      <c r="C3563" s="34" t="s">
        <v>2613</v>
      </c>
      <c r="D3563" s="35" t="s">
        <v>15</v>
      </c>
      <c r="E3563" s="35" t="s">
        <v>16</v>
      </c>
      <c r="F3563" s="36"/>
      <c r="G3563" s="37">
        <v>180.41</v>
      </c>
      <c r="H3563" s="38">
        <f t="shared" si="110"/>
        <v>181.8</v>
      </c>
      <c r="I3563" s="39">
        <f t="shared" si="111"/>
        <v>-7.6457645764577264E-3</v>
      </c>
    </row>
    <row r="3564" spans="1:9" x14ac:dyDescent="0.35">
      <c r="A3564" s="33">
        <v>67229</v>
      </c>
      <c r="B3564" s="34" t="s">
        <v>1524</v>
      </c>
      <c r="C3564" s="34" t="s">
        <v>2614</v>
      </c>
      <c r="D3564" s="35" t="s">
        <v>15</v>
      </c>
      <c r="E3564" s="35" t="s">
        <v>298</v>
      </c>
      <c r="F3564" s="36">
        <v>5.5151000000000003</v>
      </c>
      <c r="G3564" s="37">
        <v>256.45</v>
      </c>
      <c r="H3564" s="38">
        <f t="shared" si="110"/>
        <v>254.24</v>
      </c>
      <c r="I3564" s="39">
        <f t="shared" si="111"/>
        <v>8.6925739458778295E-3</v>
      </c>
    </row>
    <row r="3565" spans="1:9" x14ac:dyDescent="0.35">
      <c r="A3565" s="33">
        <v>67250</v>
      </c>
      <c r="B3565" s="34"/>
      <c r="C3565" s="34" t="s">
        <v>2615</v>
      </c>
      <c r="D3565" s="35" t="s">
        <v>15</v>
      </c>
      <c r="E3565" s="35" t="s">
        <v>27</v>
      </c>
      <c r="F3565" s="36">
        <v>17.507100000000001</v>
      </c>
      <c r="G3565" s="37">
        <v>814.08</v>
      </c>
      <c r="H3565" s="38">
        <f t="shared" si="110"/>
        <v>808.6</v>
      </c>
      <c r="I3565" s="39">
        <f t="shared" si="111"/>
        <v>6.7771456838981179E-3</v>
      </c>
    </row>
    <row r="3566" spans="1:9" x14ac:dyDescent="0.35">
      <c r="A3566" s="33">
        <v>67255</v>
      </c>
      <c r="B3566" s="34"/>
      <c r="C3566" s="34" t="s">
        <v>2616</v>
      </c>
      <c r="D3566" s="35" t="s">
        <v>15</v>
      </c>
      <c r="E3566" s="35" t="s">
        <v>27</v>
      </c>
      <c r="F3566" s="36">
        <v>21.258800000000001</v>
      </c>
      <c r="G3566" s="37">
        <v>988.53</v>
      </c>
      <c r="H3566" s="38">
        <f t="shared" si="110"/>
        <v>992.11</v>
      </c>
      <c r="I3566" s="39">
        <f t="shared" si="111"/>
        <v>-3.6084708348873016E-3</v>
      </c>
    </row>
    <row r="3567" spans="1:9" x14ac:dyDescent="0.35">
      <c r="A3567" s="33">
        <v>67311</v>
      </c>
      <c r="B3567" s="34"/>
      <c r="C3567" s="34" t="s">
        <v>2617</v>
      </c>
      <c r="D3567" s="35" t="s">
        <v>15</v>
      </c>
      <c r="E3567" s="35" t="s">
        <v>27</v>
      </c>
      <c r="F3567" s="36">
        <v>17.507100000000001</v>
      </c>
      <c r="G3567" s="37">
        <v>814.08</v>
      </c>
      <c r="H3567" s="38">
        <f t="shared" si="110"/>
        <v>808.6</v>
      </c>
      <c r="I3567" s="39">
        <f t="shared" si="111"/>
        <v>6.7771456838981179E-3</v>
      </c>
    </row>
    <row r="3568" spans="1:9" x14ac:dyDescent="0.35">
      <c r="A3568" s="33">
        <v>67312</v>
      </c>
      <c r="B3568" s="34"/>
      <c r="C3568" s="34" t="s">
        <v>2618</v>
      </c>
      <c r="D3568" s="35" t="s">
        <v>15</v>
      </c>
      <c r="E3568" s="35" t="s">
        <v>27</v>
      </c>
      <c r="F3568" s="36">
        <v>28.314900000000002</v>
      </c>
      <c r="G3568" s="37">
        <v>1316.64</v>
      </c>
      <c r="H3568" s="38">
        <f t="shared" si="110"/>
        <v>1306.1300000000001</v>
      </c>
      <c r="I3568" s="39">
        <f t="shared" si="111"/>
        <v>8.0466722301761624E-3</v>
      </c>
    </row>
    <row r="3569" spans="1:9" x14ac:dyDescent="0.35">
      <c r="A3569" s="33">
        <v>67314</v>
      </c>
      <c r="B3569" s="34"/>
      <c r="C3569" s="34" t="s">
        <v>2617</v>
      </c>
      <c r="D3569" s="35" t="s">
        <v>15</v>
      </c>
      <c r="E3569" s="35" t="s">
        <v>27</v>
      </c>
      <c r="F3569" s="36">
        <v>17.507100000000001</v>
      </c>
      <c r="G3569" s="37">
        <v>814.08</v>
      </c>
      <c r="H3569" s="38">
        <f t="shared" si="110"/>
        <v>808.6</v>
      </c>
      <c r="I3569" s="39">
        <f t="shared" si="111"/>
        <v>6.7771456838981179E-3</v>
      </c>
    </row>
    <row r="3570" spans="1:9" x14ac:dyDescent="0.35">
      <c r="A3570" s="33">
        <v>67316</v>
      </c>
      <c r="B3570" s="34"/>
      <c r="C3570" s="34" t="s">
        <v>2618</v>
      </c>
      <c r="D3570" s="35" t="s">
        <v>15</v>
      </c>
      <c r="E3570" s="35" t="s">
        <v>27</v>
      </c>
      <c r="F3570" s="36">
        <v>17.507100000000001</v>
      </c>
      <c r="G3570" s="37">
        <v>814.08</v>
      </c>
      <c r="H3570" s="38">
        <f t="shared" si="110"/>
        <v>808.6</v>
      </c>
      <c r="I3570" s="39">
        <f t="shared" si="111"/>
        <v>6.7771456838981179E-3</v>
      </c>
    </row>
    <row r="3571" spans="1:9" x14ac:dyDescent="0.35">
      <c r="A3571" s="33">
        <v>67318</v>
      </c>
      <c r="B3571" s="34"/>
      <c r="C3571" s="34" t="s">
        <v>2619</v>
      </c>
      <c r="D3571" s="35" t="s">
        <v>15</v>
      </c>
      <c r="E3571" s="35" t="s">
        <v>27</v>
      </c>
      <c r="F3571" s="36">
        <v>17.507100000000001</v>
      </c>
      <c r="G3571" s="37">
        <v>814.08</v>
      </c>
      <c r="H3571" s="38">
        <f t="shared" si="110"/>
        <v>808.6</v>
      </c>
      <c r="I3571" s="39">
        <f t="shared" si="111"/>
        <v>6.7771456838981179E-3</v>
      </c>
    </row>
    <row r="3572" spans="1:9" x14ac:dyDescent="0.35">
      <c r="A3572" s="33">
        <v>67320</v>
      </c>
      <c r="B3572" s="34"/>
      <c r="C3572" s="34" t="s">
        <v>2620</v>
      </c>
      <c r="D3572" s="35" t="s">
        <v>22</v>
      </c>
      <c r="E3572" s="35" t="s">
        <v>20</v>
      </c>
      <c r="F3572" s="36"/>
      <c r="G3572" s="37"/>
      <c r="H3572" s="38">
        <f t="shared" si="110"/>
        <v>0</v>
      </c>
      <c r="I3572" s="39">
        <f t="shared" si="111"/>
        <v>0</v>
      </c>
    </row>
    <row r="3573" spans="1:9" x14ac:dyDescent="0.35">
      <c r="A3573" s="33">
        <v>67331</v>
      </c>
      <c r="B3573" s="34"/>
      <c r="C3573" s="34" t="s">
        <v>2621</v>
      </c>
      <c r="D3573" s="35" t="s">
        <v>22</v>
      </c>
      <c r="E3573" s="35" t="s">
        <v>20</v>
      </c>
      <c r="F3573" s="36"/>
      <c r="G3573" s="37"/>
      <c r="H3573" s="38">
        <f t="shared" si="110"/>
        <v>0</v>
      </c>
      <c r="I3573" s="39">
        <f t="shared" si="111"/>
        <v>0</v>
      </c>
    </row>
    <row r="3574" spans="1:9" x14ac:dyDescent="0.35">
      <c r="A3574" s="33">
        <v>67332</v>
      </c>
      <c r="B3574" s="34"/>
      <c r="C3574" s="34" t="s">
        <v>2622</v>
      </c>
      <c r="D3574" s="35" t="s">
        <v>22</v>
      </c>
      <c r="E3574" s="35" t="s">
        <v>20</v>
      </c>
      <c r="F3574" s="36"/>
      <c r="G3574" s="37"/>
      <c r="H3574" s="38">
        <f t="shared" si="110"/>
        <v>0</v>
      </c>
      <c r="I3574" s="39">
        <f t="shared" si="111"/>
        <v>0</v>
      </c>
    </row>
    <row r="3575" spans="1:9" x14ac:dyDescent="0.35">
      <c r="A3575" s="33">
        <v>67334</v>
      </c>
      <c r="B3575" s="34"/>
      <c r="C3575" s="34" t="s">
        <v>2623</v>
      </c>
      <c r="D3575" s="35" t="s">
        <v>22</v>
      </c>
      <c r="E3575" s="35" t="s">
        <v>20</v>
      </c>
      <c r="F3575" s="36"/>
      <c r="G3575" s="37"/>
      <c r="H3575" s="38">
        <f t="shared" si="110"/>
        <v>0</v>
      </c>
      <c r="I3575" s="39">
        <f t="shared" si="111"/>
        <v>0</v>
      </c>
    </row>
    <row r="3576" spans="1:9" x14ac:dyDescent="0.35">
      <c r="A3576" s="33">
        <v>67335</v>
      </c>
      <c r="B3576" s="34"/>
      <c r="C3576" s="34" t="s">
        <v>2624</v>
      </c>
      <c r="D3576" s="35" t="s">
        <v>22</v>
      </c>
      <c r="E3576" s="35" t="s">
        <v>20</v>
      </c>
      <c r="F3576" s="36"/>
      <c r="G3576" s="37"/>
      <c r="H3576" s="38">
        <f t="shared" si="110"/>
        <v>0</v>
      </c>
      <c r="I3576" s="39">
        <f t="shared" si="111"/>
        <v>0</v>
      </c>
    </row>
    <row r="3577" spans="1:9" x14ac:dyDescent="0.35">
      <c r="A3577" s="33">
        <v>67340</v>
      </c>
      <c r="B3577" s="34"/>
      <c r="C3577" s="34" t="s">
        <v>2625</v>
      </c>
      <c r="D3577" s="35" t="s">
        <v>22</v>
      </c>
      <c r="E3577" s="35" t="s">
        <v>20</v>
      </c>
      <c r="F3577" s="36"/>
      <c r="G3577" s="37"/>
      <c r="H3577" s="38">
        <f t="shared" si="110"/>
        <v>0</v>
      </c>
      <c r="I3577" s="39">
        <f t="shared" si="111"/>
        <v>0</v>
      </c>
    </row>
    <row r="3578" spans="1:9" x14ac:dyDescent="0.35">
      <c r="A3578" s="33">
        <v>67343</v>
      </c>
      <c r="B3578" s="34"/>
      <c r="C3578" s="34" t="s">
        <v>2626</v>
      </c>
      <c r="D3578" s="35" t="s">
        <v>15</v>
      </c>
      <c r="E3578" s="35" t="s">
        <v>27</v>
      </c>
      <c r="F3578" s="36">
        <v>17.507100000000001</v>
      </c>
      <c r="G3578" s="37">
        <v>814.08</v>
      </c>
      <c r="H3578" s="38">
        <f t="shared" si="110"/>
        <v>808.6</v>
      </c>
      <c r="I3578" s="39">
        <f t="shared" si="111"/>
        <v>6.7771456838981179E-3</v>
      </c>
    </row>
    <row r="3579" spans="1:9" x14ac:dyDescent="0.35">
      <c r="A3579" s="33">
        <v>67345</v>
      </c>
      <c r="B3579" s="34"/>
      <c r="C3579" s="34" t="s">
        <v>2627</v>
      </c>
      <c r="D3579" s="35" t="s">
        <v>15</v>
      </c>
      <c r="E3579" s="35" t="s">
        <v>16</v>
      </c>
      <c r="F3579" s="36"/>
      <c r="G3579" s="37">
        <v>127.12</v>
      </c>
      <c r="H3579" s="38">
        <f t="shared" si="110"/>
        <v>127.44</v>
      </c>
      <c r="I3579" s="39">
        <f t="shared" si="111"/>
        <v>-2.5109855618329659E-3</v>
      </c>
    </row>
    <row r="3580" spans="1:9" x14ac:dyDescent="0.35">
      <c r="A3580" s="33">
        <v>67346</v>
      </c>
      <c r="B3580" s="34"/>
      <c r="C3580" s="34" t="s">
        <v>2628</v>
      </c>
      <c r="D3580" s="35" t="s">
        <v>15</v>
      </c>
      <c r="E3580" s="35" t="s">
        <v>27</v>
      </c>
      <c r="F3580" s="36">
        <v>28.314900000000002</v>
      </c>
      <c r="G3580" s="37">
        <v>1316.64</v>
      </c>
      <c r="H3580" s="38">
        <f t="shared" si="110"/>
        <v>1306.1300000000001</v>
      </c>
      <c r="I3580" s="39">
        <f t="shared" si="111"/>
        <v>8.0466722301761624E-3</v>
      </c>
    </row>
    <row r="3581" spans="1:9" x14ac:dyDescent="0.35">
      <c r="A3581" s="33">
        <v>67400</v>
      </c>
      <c r="B3581" s="34"/>
      <c r="C3581" s="34" t="s">
        <v>2629</v>
      </c>
      <c r="D3581" s="35" t="s">
        <v>15</v>
      </c>
      <c r="E3581" s="35" t="s">
        <v>27</v>
      </c>
      <c r="F3581" s="36">
        <v>28.314900000000002</v>
      </c>
      <c r="G3581" s="37">
        <v>1316.64</v>
      </c>
      <c r="H3581" s="38">
        <f t="shared" si="110"/>
        <v>1306.1300000000001</v>
      </c>
      <c r="I3581" s="39">
        <f t="shared" si="111"/>
        <v>8.0466722301761624E-3</v>
      </c>
    </row>
    <row r="3582" spans="1:9" x14ac:dyDescent="0.35">
      <c r="A3582" s="33">
        <v>67405</v>
      </c>
      <c r="B3582" s="34"/>
      <c r="C3582" s="34" t="s">
        <v>2630</v>
      </c>
      <c r="D3582" s="35" t="s">
        <v>15</v>
      </c>
      <c r="E3582" s="35" t="s">
        <v>27</v>
      </c>
      <c r="F3582" s="36">
        <v>17.507100000000001</v>
      </c>
      <c r="G3582" s="37">
        <v>814.08</v>
      </c>
      <c r="H3582" s="38">
        <f t="shared" si="110"/>
        <v>808.6</v>
      </c>
      <c r="I3582" s="39">
        <f t="shared" si="111"/>
        <v>6.7771456838981179E-3</v>
      </c>
    </row>
    <row r="3583" spans="1:9" x14ac:dyDescent="0.35">
      <c r="A3583" s="33">
        <v>67412</v>
      </c>
      <c r="B3583" s="34"/>
      <c r="C3583" s="34" t="s">
        <v>2631</v>
      </c>
      <c r="D3583" s="35" t="s">
        <v>15</v>
      </c>
      <c r="E3583" s="35" t="s">
        <v>27</v>
      </c>
      <c r="F3583" s="36">
        <v>17.507100000000001</v>
      </c>
      <c r="G3583" s="37">
        <v>814.08</v>
      </c>
      <c r="H3583" s="38">
        <f t="shared" si="110"/>
        <v>808.6</v>
      </c>
      <c r="I3583" s="39">
        <f t="shared" si="111"/>
        <v>6.7771456838981179E-3</v>
      </c>
    </row>
    <row r="3584" spans="1:9" x14ac:dyDescent="0.35">
      <c r="A3584" s="33">
        <v>67413</v>
      </c>
      <c r="B3584" s="34"/>
      <c r="C3584" s="34" t="s">
        <v>2631</v>
      </c>
      <c r="D3584" s="35" t="s">
        <v>15</v>
      </c>
      <c r="E3584" s="35" t="s">
        <v>27</v>
      </c>
      <c r="F3584" s="36">
        <v>17.507100000000001</v>
      </c>
      <c r="G3584" s="37">
        <v>814.08</v>
      </c>
      <c r="H3584" s="38">
        <f t="shared" si="110"/>
        <v>808.6</v>
      </c>
      <c r="I3584" s="39">
        <f t="shared" si="111"/>
        <v>6.7771456838981179E-3</v>
      </c>
    </row>
    <row r="3585" spans="1:9" x14ac:dyDescent="0.35">
      <c r="A3585" s="33">
        <v>67414</v>
      </c>
      <c r="B3585" s="34"/>
      <c r="C3585" s="34" t="s">
        <v>2632</v>
      </c>
      <c r="D3585" s="35" t="s">
        <v>15</v>
      </c>
      <c r="E3585" s="35" t="s">
        <v>18</v>
      </c>
      <c r="F3585" s="36">
        <v>28.314900000000002</v>
      </c>
      <c r="G3585" s="37">
        <v>1316.64</v>
      </c>
      <c r="H3585" s="38">
        <f t="shared" si="110"/>
        <v>1306.1300000000001</v>
      </c>
      <c r="I3585" s="39">
        <f t="shared" si="111"/>
        <v>8.0466722301761624E-3</v>
      </c>
    </row>
    <row r="3586" spans="1:9" x14ac:dyDescent="0.35">
      <c r="A3586" s="33">
        <v>67415</v>
      </c>
      <c r="B3586" s="34"/>
      <c r="C3586" s="34" t="s">
        <v>2633</v>
      </c>
      <c r="D3586" s="35" t="s">
        <v>15</v>
      </c>
      <c r="E3586" s="35" t="s">
        <v>27</v>
      </c>
      <c r="F3586" s="36">
        <v>17.507100000000001</v>
      </c>
      <c r="G3586" s="37">
        <v>814.08</v>
      </c>
      <c r="H3586" s="38">
        <f t="shared" si="110"/>
        <v>808.6</v>
      </c>
      <c r="I3586" s="39">
        <f t="shared" si="111"/>
        <v>6.7771456838981179E-3</v>
      </c>
    </row>
    <row r="3587" spans="1:9" x14ac:dyDescent="0.35">
      <c r="A3587" s="33">
        <v>67420</v>
      </c>
      <c r="B3587" s="34"/>
      <c r="C3587" s="34" t="s">
        <v>2631</v>
      </c>
      <c r="D3587" s="35" t="s">
        <v>15</v>
      </c>
      <c r="E3587" s="35" t="s">
        <v>27</v>
      </c>
      <c r="F3587" s="36">
        <v>28.314900000000002</v>
      </c>
      <c r="G3587" s="37">
        <v>1316.64</v>
      </c>
      <c r="H3587" s="38">
        <f t="shared" si="110"/>
        <v>1306.1300000000001</v>
      </c>
      <c r="I3587" s="39">
        <f t="shared" si="111"/>
        <v>8.0466722301761624E-3</v>
      </c>
    </row>
    <row r="3588" spans="1:9" x14ac:dyDescent="0.35">
      <c r="A3588" s="33">
        <v>67430</v>
      </c>
      <c r="B3588" s="34"/>
      <c r="C3588" s="34" t="s">
        <v>2631</v>
      </c>
      <c r="D3588" s="35" t="s">
        <v>15</v>
      </c>
      <c r="E3588" s="35" t="s">
        <v>27</v>
      </c>
      <c r="F3588" s="36">
        <v>28.314900000000002</v>
      </c>
      <c r="G3588" s="37">
        <v>1316.64</v>
      </c>
      <c r="H3588" s="38">
        <f t="shared" si="110"/>
        <v>1306.1300000000001</v>
      </c>
      <c r="I3588" s="39">
        <f t="shared" si="111"/>
        <v>8.0466722301761624E-3</v>
      </c>
    </row>
    <row r="3589" spans="1:9" x14ac:dyDescent="0.35">
      <c r="A3589" s="33">
        <v>67440</v>
      </c>
      <c r="B3589" s="34"/>
      <c r="C3589" s="34" t="s">
        <v>2630</v>
      </c>
      <c r="D3589" s="35" t="s">
        <v>15</v>
      </c>
      <c r="E3589" s="35" t="s">
        <v>27</v>
      </c>
      <c r="F3589" s="36">
        <v>28.314900000000002</v>
      </c>
      <c r="G3589" s="37">
        <v>1316.64</v>
      </c>
      <c r="H3589" s="38">
        <f t="shared" si="110"/>
        <v>1306.1300000000001</v>
      </c>
      <c r="I3589" s="39">
        <f t="shared" si="111"/>
        <v>8.0466722301761624E-3</v>
      </c>
    </row>
    <row r="3590" spans="1:9" x14ac:dyDescent="0.35">
      <c r="A3590" s="33">
        <v>67445</v>
      </c>
      <c r="B3590" s="34"/>
      <c r="C3590" s="34" t="s">
        <v>2632</v>
      </c>
      <c r="D3590" s="35" t="s">
        <v>15</v>
      </c>
      <c r="E3590" s="35" t="s">
        <v>27</v>
      </c>
      <c r="F3590" s="36">
        <v>28.314900000000002</v>
      </c>
      <c r="G3590" s="37">
        <v>1316.64</v>
      </c>
      <c r="H3590" s="38">
        <f t="shared" si="110"/>
        <v>1306.1300000000001</v>
      </c>
      <c r="I3590" s="39">
        <f t="shared" si="111"/>
        <v>8.0466722301761624E-3</v>
      </c>
    </row>
    <row r="3591" spans="1:9" x14ac:dyDescent="0.35">
      <c r="A3591" s="33">
        <v>67450</v>
      </c>
      <c r="B3591" s="34"/>
      <c r="C3591" s="34" t="s">
        <v>2629</v>
      </c>
      <c r="D3591" s="35" t="s">
        <v>15</v>
      </c>
      <c r="E3591" s="35" t="s">
        <v>27</v>
      </c>
      <c r="F3591" s="36">
        <v>28.314900000000002</v>
      </c>
      <c r="G3591" s="37">
        <v>1316.64</v>
      </c>
      <c r="H3591" s="38">
        <f t="shared" si="110"/>
        <v>1306.1300000000001</v>
      </c>
      <c r="I3591" s="39">
        <f t="shared" si="111"/>
        <v>8.0466722301761624E-3</v>
      </c>
    </row>
    <row r="3592" spans="1:9" x14ac:dyDescent="0.35">
      <c r="A3592" s="33">
        <v>67500</v>
      </c>
      <c r="B3592" s="34"/>
      <c r="C3592" s="34" t="s">
        <v>2634</v>
      </c>
      <c r="D3592" s="35" t="s">
        <v>15</v>
      </c>
      <c r="E3592" s="35" t="s">
        <v>18</v>
      </c>
      <c r="F3592" s="36">
        <v>3.0512000000000001</v>
      </c>
      <c r="G3592" s="37">
        <v>141.88</v>
      </c>
      <c r="H3592" s="38">
        <f t="shared" si="110"/>
        <v>139.44999999999999</v>
      </c>
      <c r="I3592" s="39">
        <f t="shared" si="111"/>
        <v>1.7425600573682375E-2</v>
      </c>
    </row>
    <row r="3593" spans="1:9" x14ac:dyDescent="0.35">
      <c r="A3593" s="33">
        <v>67505</v>
      </c>
      <c r="B3593" s="34"/>
      <c r="C3593" s="34" t="s">
        <v>2634</v>
      </c>
      <c r="D3593" s="35" t="s">
        <v>15</v>
      </c>
      <c r="E3593" s="35" t="s">
        <v>16</v>
      </c>
      <c r="F3593" s="36"/>
      <c r="G3593" s="37">
        <v>37.090000000000003</v>
      </c>
      <c r="H3593" s="38">
        <f t="shared" si="110"/>
        <v>40.68</v>
      </c>
      <c r="I3593" s="39">
        <f t="shared" si="111"/>
        <v>-8.8249754178957626E-2</v>
      </c>
    </row>
    <row r="3594" spans="1:9" x14ac:dyDescent="0.35">
      <c r="A3594" s="33">
        <v>67515</v>
      </c>
      <c r="B3594" s="34"/>
      <c r="C3594" s="34" t="s">
        <v>2634</v>
      </c>
      <c r="D3594" s="35" t="s">
        <v>15</v>
      </c>
      <c r="E3594" s="35" t="s">
        <v>16</v>
      </c>
      <c r="F3594" s="36"/>
      <c r="G3594" s="37">
        <v>51.85</v>
      </c>
      <c r="H3594" s="38">
        <f t="shared" si="110"/>
        <v>45.36</v>
      </c>
      <c r="I3594" s="39">
        <f t="shared" si="111"/>
        <v>0.14307760141093478</v>
      </c>
    </row>
    <row r="3595" spans="1:9" x14ac:dyDescent="0.35">
      <c r="A3595" s="33">
        <v>67550</v>
      </c>
      <c r="B3595" s="34"/>
      <c r="C3595" s="34" t="s">
        <v>2635</v>
      </c>
      <c r="D3595" s="35" t="s">
        <v>15</v>
      </c>
      <c r="E3595" s="35" t="s">
        <v>27</v>
      </c>
      <c r="F3595" s="36">
        <v>28.314900000000002</v>
      </c>
      <c r="G3595" s="37">
        <v>1316.64</v>
      </c>
      <c r="H3595" s="38">
        <f t="shared" si="110"/>
        <v>1306.1300000000001</v>
      </c>
      <c r="I3595" s="39">
        <f t="shared" si="111"/>
        <v>8.0466722301761624E-3</v>
      </c>
    </row>
    <row r="3596" spans="1:9" x14ac:dyDescent="0.35">
      <c r="A3596" s="33">
        <v>67560</v>
      </c>
      <c r="B3596" s="34"/>
      <c r="C3596" s="34" t="s">
        <v>2636</v>
      </c>
      <c r="D3596" s="35" t="s">
        <v>15</v>
      </c>
      <c r="E3596" s="35" t="s">
        <v>27</v>
      </c>
      <c r="F3596" s="36">
        <v>28.314900000000002</v>
      </c>
      <c r="G3596" s="37">
        <v>1316.64</v>
      </c>
      <c r="H3596" s="38">
        <f t="shared" ref="H3596:H3659" si="112">IF(ISERROR(VLOOKUP(A3596,Rates2018,8,FALSE)),0,VLOOKUP(A3596,Rates2018,8,FALSE))</f>
        <v>1306.1300000000001</v>
      </c>
      <c r="I3596" s="39">
        <f t="shared" si="111"/>
        <v>8.0466722301761624E-3</v>
      </c>
    </row>
    <row r="3597" spans="1:9" x14ac:dyDescent="0.35">
      <c r="A3597" s="33">
        <v>67570</v>
      </c>
      <c r="B3597" s="34"/>
      <c r="C3597" s="34" t="s">
        <v>2637</v>
      </c>
      <c r="D3597" s="35" t="s">
        <v>15</v>
      </c>
      <c r="E3597" s="35" t="s">
        <v>27</v>
      </c>
      <c r="F3597" s="36">
        <v>28.314900000000002</v>
      </c>
      <c r="G3597" s="37">
        <v>1316.64</v>
      </c>
      <c r="H3597" s="38">
        <f t="shared" si="112"/>
        <v>1306.1300000000001</v>
      </c>
      <c r="I3597" s="39">
        <f t="shared" ref="I3597:I3660" si="113">IFERROR((G3597-H3597)/H3597,0)</f>
        <v>8.0466722301761624E-3</v>
      </c>
    </row>
    <row r="3598" spans="1:9" x14ac:dyDescent="0.35">
      <c r="A3598" s="33">
        <v>67700</v>
      </c>
      <c r="B3598" s="34"/>
      <c r="C3598" s="34" t="s">
        <v>2638</v>
      </c>
      <c r="D3598" s="35" t="s">
        <v>15</v>
      </c>
      <c r="E3598" s="35" t="s">
        <v>51</v>
      </c>
      <c r="F3598" s="36">
        <v>3.0512000000000001</v>
      </c>
      <c r="G3598" s="37">
        <v>141.88</v>
      </c>
      <c r="H3598" s="38">
        <f t="shared" si="112"/>
        <v>139.44999999999999</v>
      </c>
      <c r="I3598" s="39">
        <f t="shared" si="113"/>
        <v>1.7425600573682375E-2</v>
      </c>
    </row>
    <row r="3599" spans="1:9" x14ac:dyDescent="0.35">
      <c r="A3599" s="33">
        <v>67710</v>
      </c>
      <c r="B3599" s="34"/>
      <c r="C3599" s="34" t="s">
        <v>2639</v>
      </c>
      <c r="D3599" s="35" t="s">
        <v>15</v>
      </c>
      <c r="E3599" s="35" t="s">
        <v>16</v>
      </c>
      <c r="F3599" s="36"/>
      <c r="G3599" s="37">
        <v>195.18</v>
      </c>
      <c r="H3599" s="38">
        <f t="shared" si="112"/>
        <v>189</v>
      </c>
      <c r="I3599" s="39">
        <f t="shared" si="113"/>
        <v>3.2698412698412734E-2</v>
      </c>
    </row>
    <row r="3600" spans="1:9" x14ac:dyDescent="0.35">
      <c r="A3600" s="33">
        <v>67715</v>
      </c>
      <c r="B3600" s="34"/>
      <c r="C3600" s="34" t="s">
        <v>2640</v>
      </c>
      <c r="D3600" s="35" t="s">
        <v>15</v>
      </c>
      <c r="E3600" s="35" t="s">
        <v>27</v>
      </c>
      <c r="F3600" s="36">
        <v>17.507100000000001</v>
      </c>
      <c r="G3600" s="37">
        <v>814.08</v>
      </c>
      <c r="H3600" s="38">
        <f t="shared" si="112"/>
        <v>808.6</v>
      </c>
      <c r="I3600" s="39">
        <f t="shared" si="113"/>
        <v>6.7771456838981179E-3</v>
      </c>
    </row>
    <row r="3601" spans="1:9" x14ac:dyDescent="0.35">
      <c r="A3601" s="33">
        <v>67800</v>
      </c>
      <c r="B3601" s="34"/>
      <c r="C3601" s="34" t="s">
        <v>2641</v>
      </c>
      <c r="D3601" s="35" t="s">
        <v>15</v>
      </c>
      <c r="E3601" s="35" t="s">
        <v>16</v>
      </c>
      <c r="F3601" s="36"/>
      <c r="G3601" s="37">
        <v>76.7</v>
      </c>
      <c r="H3601" s="38">
        <f t="shared" si="112"/>
        <v>76.680000000000007</v>
      </c>
      <c r="I3601" s="39">
        <f t="shared" si="113"/>
        <v>2.6082420448612443E-4</v>
      </c>
    </row>
    <row r="3602" spans="1:9" x14ac:dyDescent="0.35">
      <c r="A3602" s="33">
        <v>67801</v>
      </c>
      <c r="B3602" s="34"/>
      <c r="C3602" s="34" t="s">
        <v>2642</v>
      </c>
      <c r="D3602" s="35" t="s">
        <v>15</v>
      </c>
      <c r="E3602" s="35" t="s">
        <v>16</v>
      </c>
      <c r="F3602" s="36"/>
      <c r="G3602" s="37">
        <v>92.55</v>
      </c>
      <c r="H3602" s="38">
        <f t="shared" si="112"/>
        <v>93.24</v>
      </c>
      <c r="I3602" s="39">
        <f t="shared" si="113"/>
        <v>-7.4002574002573762E-3</v>
      </c>
    </row>
    <row r="3603" spans="1:9" x14ac:dyDescent="0.35">
      <c r="A3603" s="33">
        <v>67805</v>
      </c>
      <c r="B3603" s="34"/>
      <c r="C3603" s="34" t="s">
        <v>2642</v>
      </c>
      <c r="D3603" s="35" t="s">
        <v>15</v>
      </c>
      <c r="E3603" s="35" t="s">
        <v>16</v>
      </c>
      <c r="F3603" s="36"/>
      <c r="G3603" s="37">
        <v>119.19</v>
      </c>
      <c r="H3603" s="38">
        <f t="shared" si="112"/>
        <v>119.88</v>
      </c>
      <c r="I3603" s="39">
        <f t="shared" si="113"/>
        <v>-5.7557557557557371E-3</v>
      </c>
    </row>
    <row r="3604" spans="1:9" x14ac:dyDescent="0.35">
      <c r="A3604" s="33">
        <v>67808</v>
      </c>
      <c r="B3604" s="34"/>
      <c r="C3604" s="34" t="s">
        <v>2643</v>
      </c>
      <c r="D3604" s="35" t="s">
        <v>15</v>
      </c>
      <c r="E3604" s="35" t="s">
        <v>27</v>
      </c>
      <c r="F3604" s="36">
        <v>17.507100000000001</v>
      </c>
      <c r="G3604" s="37">
        <v>814.08</v>
      </c>
      <c r="H3604" s="38">
        <f t="shared" si="112"/>
        <v>808.6</v>
      </c>
      <c r="I3604" s="39">
        <f t="shared" si="113"/>
        <v>6.7771456838981179E-3</v>
      </c>
    </row>
    <row r="3605" spans="1:9" x14ac:dyDescent="0.35">
      <c r="A3605" s="33">
        <v>67810</v>
      </c>
      <c r="B3605" s="34"/>
      <c r="C3605" s="34" t="s">
        <v>2644</v>
      </c>
      <c r="D3605" s="35" t="s">
        <v>15</v>
      </c>
      <c r="E3605" s="35" t="s">
        <v>16</v>
      </c>
      <c r="F3605" s="36"/>
      <c r="G3605" s="37">
        <v>127.84</v>
      </c>
      <c r="H3605" s="38">
        <f t="shared" si="112"/>
        <v>128.16</v>
      </c>
      <c r="I3605" s="39">
        <f t="shared" si="113"/>
        <v>-2.4968789013732301E-3</v>
      </c>
    </row>
    <row r="3606" spans="1:9" x14ac:dyDescent="0.35">
      <c r="A3606" s="33">
        <v>67820</v>
      </c>
      <c r="B3606" s="34"/>
      <c r="C3606" s="34" t="s">
        <v>2645</v>
      </c>
      <c r="D3606" s="35" t="s">
        <v>22</v>
      </c>
      <c r="E3606" s="35" t="s">
        <v>20</v>
      </c>
      <c r="F3606" s="36"/>
      <c r="G3606" s="37"/>
      <c r="H3606" s="38">
        <f t="shared" si="112"/>
        <v>0</v>
      </c>
      <c r="I3606" s="39">
        <f t="shared" si="113"/>
        <v>0</v>
      </c>
    </row>
    <row r="3607" spans="1:9" x14ac:dyDescent="0.35">
      <c r="A3607" s="33">
        <v>67825</v>
      </c>
      <c r="B3607" s="34"/>
      <c r="C3607" s="34" t="s">
        <v>2645</v>
      </c>
      <c r="D3607" s="35" t="s">
        <v>15</v>
      </c>
      <c r="E3607" s="35" t="s">
        <v>16</v>
      </c>
      <c r="F3607" s="36"/>
      <c r="G3607" s="37">
        <v>78.5</v>
      </c>
      <c r="H3607" s="38">
        <f t="shared" si="112"/>
        <v>76.680000000000007</v>
      </c>
      <c r="I3607" s="39">
        <f t="shared" si="113"/>
        <v>2.3735002608241955E-2</v>
      </c>
    </row>
    <row r="3608" spans="1:9" x14ac:dyDescent="0.35">
      <c r="A3608" s="33">
        <v>67830</v>
      </c>
      <c r="B3608" s="34"/>
      <c r="C3608" s="34" t="s">
        <v>2645</v>
      </c>
      <c r="D3608" s="35" t="s">
        <v>15</v>
      </c>
      <c r="E3608" s="35" t="s">
        <v>27</v>
      </c>
      <c r="F3608" s="36">
        <v>8.9966000000000008</v>
      </c>
      <c r="G3608" s="37">
        <v>418.34</v>
      </c>
      <c r="H3608" s="38">
        <f t="shared" si="112"/>
        <v>421.16</v>
      </c>
      <c r="I3608" s="39">
        <f t="shared" si="113"/>
        <v>-6.6957925728940307E-3</v>
      </c>
    </row>
    <row r="3609" spans="1:9" x14ac:dyDescent="0.35">
      <c r="A3609" s="33">
        <v>67835</v>
      </c>
      <c r="B3609" s="34"/>
      <c r="C3609" s="34" t="s">
        <v>2645</v>
      </c>
      <c r="D3609" s="35" t="s">
        <v>15</v>
      </c>
      <c r="E3609" s="35" t="s">
        <v>27</v>
      </c>
      <c r="F3609" s="36">
        <v>17.507100000000001</v>
      </c>
      <c r="G3609" s="37">
        <v>814.08</v>
      </c>
      <c r="H3609" s="38">
        <f t="shared" si="112"/>
        <v>808.6</v>
      </c>
      <c r="I3609" s="39">
        <f t="shared" si="113"/>
        <v>6.7771456838981179E-3</v>
      </c>
    </row>
    <row r="3610" spans="1:9" x14ac:dyDescent="0.35">
      <c r="A3610" s="33">
        <v>67840</v>
      </c>
      <c r="B3610" s="34"/>
      <c r="C3610" s="34" t="s">
        <v>2641</v>
      </c>
      <c r="D3610" s="35" t="s">
        <v>15</v>
      </c>
      <c r="E3610" s="35" t="s">
        <v>16</v>
      </c>
      <c r="F3610" s="36"/>
      <c r="G3610" s="37">
        <v>202.38</v>
      </c>
      <c r="H3610" s="38">
        <f t="shared" si="112"/>
        <v>202.32</v>
      </c>
      <c r="I3610" s="39">
        <f t="shared" si="113"/>
        <v>2.9655990510084161E-4</v>
      </c>
    </row>
    <row r="3611" spans="1:9" x14ac:dyDescent="0.35">
      <c r="A3611" s="33">
        <v>67850</v>
      </c>
      <c r="B3611" s="34"/>
      <c r="C3611" s="34" t="s">
        <v>2646</v>
      </c>
      <c r="D3611" s="35" t="s">
        <v>15</v>
      </c>
      <c r="E3611" s="35" t="s">
        <v>16</v>
      </c>
      <c r="F3611" s="36"/>
      <c r="G3611" s="37">
        <v>148</v>
      </c>
      <c r="H3611" s="38">
        <f t="shared" si="112"/>
        <v>150.84</v>
      </c>
      <c r="I3611" s="39">
        <f t="shared" si="113"/>
        <v>-1.8827897109520042E-2</v>
      </c>
    </row>
    <row r="3612" spans="1:9" x14ac:dyDescent="0.35">
      <c r="A3612" s="33">
        <v>67875</v>
      </c>
      <c r="B3612" s="34"/>
      <c r="C3612" s="34" t="s">
        <v>2647</v>
      </c>
      <c r="D3612" s="35" t="s">
        <v>15</v>
      </c>
      <c r="E3612" s="35" t="s">
        <v>18</v>
      </c>
      <c r="F3612" s="36">
        <v>8.9966000000000008</v>
      </c>
      <c r="G3612" s="37">
        <v>418.34</v>
      </c>
      <c r="H3612" s="38">
        <f t="shared" si="112"/>
        <v>421.16</v>
      </c>
      <c r="I3612" s="39">
        <f t="shared" si="113"/>
        <v>-6.6957925728940307E-3</v>
      </c>
    </row>
    <row r="3613" spans="1:9" x14ac:dyDescent="0.35">
      <c r="A3613" s="33">
        <v>67880</v>
      </c>
      <c r="B3613" s="34"/>
      <c r="C3613" s="34" t="s">
        <v>447</v>
      </c>
      <c r="D3613" s="35" t="s">
        <v>15</v>
      </c>
      <c r="E3613" s="35" t="s">
        <v>27</v>
      </c>
      <c r="F3613" s="36">
        <v>17.507100000000001</v>
      </c>
      <c r="G3613" s="37">
        <v>814.08</v>
      </c>
      <c r="H3613" s="38">
        <f t="shared" si="112"/>
        <v>808.6</v>
      </c>
      <c r="I3613" s="39">
        <f t="shared" si="113"/>
        <v>6.7771456838981179E-3</v>
      </c>
    </row>
    <row r="3614" spans="1:9" x14ac:dyDescent="0.35">
      <c r="A3614" s="33">
        <v>67882</v>
      </c>
      <c r="B3614" s="34"/>
      <c r="C3614" s="34" t="s">
        <v>447</v>
      </c>
      <c r="D3614" s="35" t="s">
        <v>15</v>
      </c>
      <c r="E3614" s="35" t="s">
        <v>27</v>
      </c>
      <c r="F3614" s="36">
        <v>17.507100000000001</v>
      </c>
      <c r="G3614" s="37">
        <v>814.08</v>
      </c>
      <c r="H3614" s="38">
        <f t="shared" si="112"/>
        <v>808.6</v>
      </c>
      <c r="I3614" s="39">
        <f t="shared" si="113"/>
        <v>6.7771456838981179E-3</v>
      </c>
    </row>
    <row r="3615" spans="1:9" x14ac:dyDescent="0.35">
      <c r="A3615" s="33">
        <v>67900</v>
      </c>
      <c r="B3615" s="34"/>
      <c r="C3615" s="34" t="s">
        <v>2648</v>
      </c>
      <c r="D3615" s="35" t="s">
        <v>15</v>
      </c>
      <c r="E3615" s="35" t="s">
        <v>27</v>
      </c>
      <c r="F3615" s="36">
        <v>17.507100000000001</v>
      </c>
      <c r="G3615" s="37">
        <v>814.08</v>
      </c>
      <c r="H3615" s="38">
        <f t="shared" si="112"/>
        <v>808.6</v>
      </c>
      <c r="I3615" s="39">
        <f t="shared" si="113"/>
        <v>6.7771456838981179E-3</v>
      </c>
    </row>
    <row r="3616" spans="1:9" x14ac:dyDescent="0.35">
      <c r="A3616" s="33">
        <v>67901</v>
      </c>
      <c r="B3616" s="34"/>
      <c r="C3616" s="34" t="s">
        <v>2649</v>
      </c>
      <c r="D3616" s="35" t="s">
        <v>15</v>
      </c>
      <c r="E3616" s="35" t="s">
        <v>27</v>
      </c>
      <c r="F3616" s="36">
        <v>17.507100000000001</v>
      </c>
      <c r="G3616" s="37">
        <v>814.08</v>
      </c>
      <c r="H3616" s="38">
        <f t="shared" si="112"/>
        <v>808.6</v>
      </c>
      <c r="I3616" s="39">
        <f t="shared" si="113"/>
        <v>6.7771456838981179E-3</v>
      </c>
    </row>
    <row r="3617" spans="1:9" x14ac:dyDescent="0.35">
      <c r="A3617" s="33">
        <v>67902</v>
      </c>
      <c r="B3617" s="34"/>
      <c r="C3617" s="34" t="s">
        <v>2649</v>
      </c>
      <c r="D3617" s="35" t="s">
        <v>15</v>
      </c>
      <c r="E3617" s="35" t="s">
        <v>27</v>
      </c>
      <c r="F3617" s="36">
        <v>28.314900000000002</v>
      </c>
      <c r="G3617" s="37">
        <v>1316.64</v>
      </c>
      <c r="H3617" s="38">
        <f t="shared" si="112"/>
        <v>1306.1300000000001</v>
      </c>
      <c r="I3617" s="39">
        <f t="shared" si="113"/>
        <v>8.0466722301761624E-3</v>
      </c>
    </row>
    <row r="3618" spans="1:9" x14ac:dyDescent="0.35">
      <c r="A3618" s="33">
        <v>67903</v>
      </c>
      <c r="B3618" s="34"/>
      <c r="C3618" s="34" t="s">
        <v>2649</v>
      </c>
      <c r="D3618" s="35" t="s">
        <v>15</v>
      </c>
      <c r="E3618" s="35" t="s">
        <v>27</v>
      </c>
      <c r="F3618" s="36">
        <v>17.507100000000001</v>
      </c>
      <c r="G3618" s="37">
        <v>814.08</v>
      </c>
      <c r="H3618" s="38">
        <f t="shared" si="112"/>
        <v>808.6</v>
      </c>
      <c r="I3618" s="39">
        <f t="shared" si="113"/>
        <v>6.7771456838981179E-3</v>
      </c>
    </row>
    <row r="3619" spans="1:9" x14ac:dyDescent="0.35">
      <c r="A3619" s="33">
        <v>67904</v>
      </c>
      <c r="B3619" s="34"/>
      <c r="C3619" s="34" t="s">
        <v>2649</v>
      </c>
      <c r="D3619" s="35" t="s">
        <v>15</v>
      </c>
      <c r="E3619" s="35" t="s">
        <v>27</v>
      </c>
      <c r="F3619" s="36">
        <v>17.507100000000001</v>
      </c>
      <c r="G3619" s="37">
        <v>814.08</v>
      </c>
      <c r="H3619" s="38">
        <f t="shared" si="112"/>
        <v>808.6</v>
      </c>
      <c r="I3619" s="39">
        <f t="shared" si="113"/>
        <v>6.7771456838981179E-3</v>
      </c>
    </row>
    <row r="3620" spans="1:9" x14ac:dyDescent="0.35">
      <c r="A3620" s="33">
        <v>67906</v>
      </c>
      <c r="B3620" s="34"/>
      <c r="C3620" s="34" t="s">
        <v>2649</v>
      </c>
      <c r="D3620" s="35" t="s">
        <v>15</v>
      </c>
      <c r="E3620" s="35" t="s">
        <v>27</v>
      </c>
      <c r="F3620" s="36">
        <v>28.314900000000002</v>
      </c>
      <c r="G3620" s="37">
        <v>1316.64</v>
      </c>
      <c r="H3620" s="38">
        <f t="shared" si="112"/>
        <v>1306.1300000000001</v>
      </c>
      <c r="I3620" s="39">
        <f t="shared" si="113"/>
        <v>8.0466722301761624E-3</v>
      </c>
    </row>
    <row r="3621" spans="1:9" x14ac:dyDescent="0.35">
      <c r="A3621" s="33">
        <v>67908</v>
      </c>
      <c r="B3621" s="34"/>
      <c r="C3621" s="34" t="s">
        <v>2649</v>
      </c>
      <c r="D3621" s="35" t="s">
        <v>15</v>
      </c>
      <c r="E3621" s="35" t="s">
        <v>27</v>
      </c>
      <c r="F3621" s="36">
        <v>17.507100000000001</v>
      </c>
      <c r="G3621" s="37">
        <v>814.08</v>
      </c>
      <c r="H3621" s="38">
        <f t="shared" si="112"/>
        <v>808.6</v>
      </c>
      <c r="I3621" s="39">
        <f t="shared" si="113"/>
        <v>6.7771456838981179E-3</v>
      </c>
    </row>
    <row r="3622" spans="1:9" x14ac:dyDescent="0.35">
      <c r="A3622" s="33">
        <v>67909</v>
      </c>
      <c r="B3622" s="34"/>
      <c r="C3622" s="34" t="s">
        <v>2650</v>
      </c>
      <c r="D3622" s="35" t="s">
        <v>15</v>
      </c>
      <c r="E3622" s="35" t="s">
        <v>27</v>
      </c>
      <c r="F3622" s="36">
        <v>17.507100000000001</v>
      </c>
      <c r="G3622" s="37">
        <v>814.08</v>
      </c>
      <c r="H3622" s="38">
        <f t="shared" si="112"/>
        <v>808.6</v>
      </c>
      <c r="I3622" s="39">
        <f t="shared" si="113"/>
        <v>6.7771456838981179E-3</v>
      </c>
    </row>
    <row r="3623" spans="1:9" x14ac:dyDescent="0.35">
      <c r="A3623" s="33">
        <v>67911</v>
      </c>
      <c r="B3623" s="34"/>
      <c r="C3623" s="34" t="s">
        <v>2650</v>
      </c>
      <c r="D3623" s="35" t="s">
        <v>15</v>
      </c>
      <c r="E3623" s="35" t="s">
        <v>27</v>
      </c>
      <c r="F3623" s="36">
        <v>17.507100000000001</v>
      </c>
      <c r="G3623" s="37">
        <v>814.08</v>
      </c>
      <c r="H3623" s="38">
        <f t="shared" si="112"/>
        <v>808.6</v>
      </c>
      <c r="I3623" s="39">
        <f t="shared" si="113"/>
        <v>6.7771456838981179E-3</v>
      </c>
    </row>
    <row r="3624" spans="1:9" x14ac:dyDescent="0.35">
      <c r="A3624" s="33">
        <v>67912</v>
      </c>
      <c r="B3624" s="34"/>
      <c r="C3624" s="34" t="s">
        <v>2651</v>
      </c>
      <c r="D3624" s="35" t="s">
        <v>15</v>
      </c>
      <c r="E3624" s="35" t="s">
        <v>27</v>
      </c>
      <c r="F3624" s="36">
        <v>17.507100000000001</v>
      </c>
      <c r="G3624" s="37">
        <v>814.08</v>
      </c>
      <c r="H3624" s="38">
        <f t="shared" si="112"/>
        <v>808.6</v>
      </c>
      <c r="I3624" s="39">
        <f t="shared" si="113"/>
        <v>6.7771456838981179E-3</v>
      </c>
    </row>
    <row r="3625" spans="1:9" x14ac:dyDescent="0.35">
      <c r="A3625" s="33">
        <v>67914</v>
      </c>
      <c r="B3625" s="34"/>
      <c r="C3625" s="34" t="s">
        <v>2649</v>
      </c>
      <c r="D3625" s="35" t="s">
        <v>15</v>
      </c>
      <c r="E3625" s="35" t="s">
        <v>27</v>
      </c>
      <c r="F3625" s="36">
        <v>17.507100000000001</v>
      </c>
      <c r="G3625" s="37">
        <v>814.08</v>
      </c>
      <c r="H3625" s="38">
        <f t="shared" si="112"/>
        <v>808.6</v>
      </c>
      <c r="I3625" s="39">
        <f t="shared" si="113"/>
        <v>6.7771456838981179E-3</v>
      </c>
    </row>
    <row r="3626" spans="1:9" x14ac:dyDescent="0.35">
      <c r="A3626" s="33">
        <v>67915</v>
      </c>
      <c r="B3626" s="34"/>
      <c r="C3626" s="34" t="s">
        <v>2649</v>
      </c>
      <c r="D3626" s="35" t="s">
        <v>15</v>
      </c>
      <c r="E3626" s="35" t="s">
        <v>16</v>
      </c>
      <c r="F3626" s="36"/>
      <c r="G3626" s="37">
        <v>229.02</v>
      </c>
      <c r="H3626" s="38">
        <f t="shared" si="112"/>
        <v>222.84</v>
      </c>
      <c r="I3626" s="39">
        <f t="shared" si="113"/>
        <v>2.773290253096395E-2</v>
      </c>
    </row>
    <row r="3627" spans="1:9" x14ac:dyDescent="0.35">
      <c r="A3627" s="33">
        <v>67916</v>
      </c>
      <c r="B3627" s="34"/>
      <c r="C3627" s="34" t="s">
        <v>2649</v>
      </c>
      <c r="D3627" s="35" t="s">
        <v>15</v>
      </c>
      <c r="E3627" s="35" t="s">
        <v>27</v>
      </c>
      <c r="F3627" s="36">
        <v>17.507100000000001</v>
      </c>
      <c r="G3627" s="37">
        <v>814.08</v>
      </c>
      <c r="H3627" s="38">
        <f t="shared" si="112"/>
        <v>808.6</v>
      </c>
      <c r="I3627" s="39">
        <f t="shared" si="113"/>
        <v>6.7771456838981179E-3</v>
      </c>
    </row>
    <row r="3628" spans="1:9" x14ac:dyDescent="0.35">
      <c r="A3628" s="33">
        <v>67917</v>
      </c>
      <c r="B3628" s="34"/>
      <c r="C3628" s="34" t="s">
        <v>2649</v>
      </c>
      <c r="D3628" s="35" t="s">
        <v>15</v>
      </c>
      <c r="E3628" s="35" t="s">
        <v>27</v>
      </c>
      <c r="F3628" s="36">
        <v>17.507100000000001</v>
      </c>
      <c r="G3628" s="37">
        <v>814.08</v>
      </c>
      <c r="H3628" s="38">
        <f t="shared" si="112"/>
        <v>808.6</v>
      </c>
      <c r="I3628" s="39">
        <f t="shared" si="113"/>
        <v>6.7771456838981179E-3</v>
      </c>
    </row>
    <row r="3629" spans="1:9" x14ac:dyDescent="0.35">
      <c r="A3629" s="33">
        <v>67921</v>
      </c>
      <c r="B3629" s="34"/>
      <c r="C3629" s="34" t="s">
        <v>2649</v>
      </c>
      <c r="D3629" s="35" t="s">
        <v>15</v>
      </c>
      <c r="E3629" s="35" t="s">
        <v>27</v>
      </c>
      <c r="F3629" s="36">
        <v>17.507100000000001</v>
      </c>
      <c r="G3629" s="37">
        <v>814.08</v>
      </c>
      <c r="H3629" s="38">
        <f t="shared" si="112"/>
        <v>808.6</v>
      </c>
      <c r="I3629" s="39">
        <f t="shared" si="113"/>
        <v>6.7771456838981179E-3</v>
      </c>
    </row>
    <row r="3630" spans="1:9" x14ac:dyDescent="0.35">
      <c r="A3630" s="33">
        <v>67922</v>
      </c>
      <c r="B3630" s="34"/>
      <c r="C3630" s="34" t="s">
        <v>2649</v>
      </c>
      <c r="D3630" s="35" t="s">
        <v>15</v>
      </c>
      <c r="E3630" s="35" t="s">
        <v>16</v>
      </c>
      <c r="F3630" s="36"/>
      <c r="G3630" s="37">
        <v>222.9</v>
      </c>
      <c r="H3630" s="38">
        <f t="shared" si="112"/>
        <v>219.96</v>
      </c>
      <c r="I3630" s="39">
        <f t="shared" si="113"/>
        <v>1.3366066557555909E-2</v>
      </c>
    </row>
    <row r="3631" spans="1:9" x14ac:dyDescent="0.35">
      <c r="A3631" s="33">
        <v>67923</v>
      </c>
      <c r="B3631" s="34"/>
      <c r="C3631" s="34" t="s">
        <v>2649</v>
      </c>
      <c r="D3631" s="35" t="s">
        <v>15</v>
      </c>
      <c r="E3631" s="35" t="s">
        <v>27</v>
      </c>
      <c r="F3631" s="36">
        <v>17.507100000000001</v>
      </c>
      <c r="G3631" s="37">
        <v>814.08</v>
      </c>
      <c r="H3631" s="38">
        <f t="shared" si="112"/>
        <v>808.6</v>
      </c>
      <c r="I3631" s="39">
        <f t="shared" si="113"/>
        <v>6.7771456838981179E-3</v>
      </c>
    </row>
    <row r="3632" spans="1:9" x14ac:dyDescent="0.35">
      <c r="A3632" s="33">
        <v>67924</v>
      </c>
      <c r="B3632" s="34"/>
      <c r="C3632" s="34" t="s">
        <v>2649</v>
      </c>
      <c r="D3632" s="35" t="s">
        <v>15</v>
      </c>
      <c r="E3632" s="35" t="s">
        <v>27</v>
      </c>
      <c r="F3632" s="36">
        <v>17.507100000000001</v>
      </c>
      <c r="G3632" s="37">
        <v>814.08</v>
      </c>
      <c r="H3632" s="38">
        <f t="shared" si="112"/>
        <v>808.6</v>
      </c>
      <c r="I3632" s="39">
        <f t="shared" si="113"/>
        <v>6.7771456838981179E-3</v>
      </c>
    </row>
    <row r="3633" spans="1:9" x14ac:dyDescent="0.35">
      <c r="A3633" s="33">
        <v>67930</v>
      </c>
      <c r="B3633" s="34"/>
      <c r="C3633" s="34" t="s">
        <v>2652</v>
      </c>
      <c r="D3633" s="35" t="s">
        <v>15</v>
      </c>
      <c r="E3633" s="35" t="s">
        <v>16</v>
      </c>
      <c r="F3633" s="36"/>
      <c r="G3633" s="37">
        <v>232.63</v>
      </c>
      <c r="H3633" s="38">
        <f t="shared" si="112"/>
        <v>232.56</v>
      </c>
      <c r="I3633" s="39">
        <f t="shared" si="113"/>
        <v>3.0099759201923453E-4</v>
      </c>
    </row>
    <row r="3634" spans="1:9" x14ac:dyDescent="0.35">
      <c r="A3634" s="33">
        <v>67935</v>
      </c>
      <c r="B3634" s="34"/>
      <c r="C3634" s="34" t="s">
        <v>2652</v>
      </c>
      <c r="D3634" s="35" t="s">
        <v>15</v>
      </c>
      <c r="E3634" s="35" t="s">
        <v>27</v>
      </c>
      <c r="F3634" s="36">
        <v>17.507100000000001</v>
      </c>
      <c r="G3634" s="37">
        <v>814.08</v>
      </c>
      <c r="H3634" s="38">
        <f t="shared" si="112"/>
        <v>808.6</v>
      </c>
      <c r="I3634" s="39">
        <f t="shared" si="113"/>
        <v>6.7771456838981179E-3</v>
      </c>
    </row>
    <row r="3635" spans="1:9" x14ac:dyDescent="0.35">
      <c r="A3635" s="33">
        <v>67938</v>
      </c>
      <c r="B3635" s="34"/>
      <c r="C3635" s="34" t="s">
        <v>2653</v>
      </c>
      <c r="D3635" s="35" t="s">
        <v>15</v>
      </c>
      <c r="E3635" s="35" t="s">
        <v>51</v>
      </c>
      <c r="F3635" s="36">
        <v>3.0512000000000001</v>
      </c>
      <c r="G3635" s="37">
        <v>141.88</v>
      </c>
      <c r="H3635" s="38">
        <f t="shared" si="112"/>
        <v>139.44999999999999</v>
      </c>
      <c r="I3635" s="39">
        <f t="shared" si="113"/>
        <v>1.7425600573682375E-2</v>
      </c>
    </row>
    <row r="3636" spans="1:9" x14ac:dyDescent="0.35">
      <c r="A3636" s="33">
        <v>67950</v>
      </c>
      <c r="B3636" s="34"/>
      <c r="C3636" s="34" t="s">
        <v>447</v>
      </c>
      <c r="D3636" s="35" t="s">
        <v>15</v>
      </c>
      <c r="E3636" s="35" t="s">
        <v>27</v>
      </c>
      <c r="F3636" s="36">
        <v>17.507100000000001</v>
      </c>
      <c r="G3636" s="37">
        <v>814.08</v>
      </c>
      <c r="H3636" s="38">
        <f t="shared" si="112"/>
        <v>808.6</v>
      </c>
      <c r="I3636" s="39">
        <f t="shared" si="113"/>
        <v>6.7771456838981179E-3</v>
      </c>
    </row>
    <row r="3637" spans="1:9" x14ac:dyDescent="0.35">
      <c r="A3637" s="33">
        <v>67961</v>
      </c>
      <c r="B3637" s="34"/>
      <c r="C3637" s="34" t="s">
        <v>447</v>
      </c>
      <c r="D3637" s="35" t="s">
        <v>15</v>
      </c>
      <c r="E3637" s="35" t="s">
        <v>27</v>
      </c>
      <c r="F3637" s="36">
        <v>17.507100000000001</v>
      </c>
      <c r="G3637" s="37">
        <v>814.08</v>
      </c>
      <c r="H3637" s="38">
        <f t="shared" si="112"/>
        <v>808.6</v>
      </c>
      <c r="I3637" s="39">
        <f t="shared" si="113"/>
        <v>6.7771456838981179E-3</v>
      </c>
    </row>
    <row r="3638" spans="1:9" x14ac:dyDescent="0.35">
      <c r="A3638" s="33">
        <v>67966</v>
      </c>
      <c r="B3638" s="34"/>
      <c r="C3638" s="34" t="s">
        <v>447</v>
      </c>
      <c r="D3638" s="35" t="s">
        <v>15</v>
      </c>
      <c r="E3638" s="35" t="s">
        <v>27</v>
      </c>
      <c r="F3638" s="36">
        <v>17.507100000000001</v>
      </c>
      <c r="G3638" s="37">
        <v>814.08</v>
      </c>
      <c r="H3638" s="38">
        <f t="shared" si="112"/>
        <v>808.6</v>
      </c>
      <c r="I3638" s="39">
        <f t="shared" si="113"/>
        <v>6.7771456838981179E-3</v>
      </c>
    </row>
    <row r="3639" spans="1:9" x14ac:dyDescent="0.35">
      <c r="A3639" s="33">
        <v>67971</v>
      </c>
      <c r="B3639" s="34"/>
      <c r="C3639" s="34" t="s">
        <v>2654</v>
      </c>
      <c r="D3639" s="35" t="s">
        <v>15</v>
      </c>
      <c r="E3639" s="35" t="s">
        <v>27</v>
      </c>
      <c r="F3639" s="36">
        <v>17.507100000000001</v>
      </c>
      <c r="G3639" s="37">
        <v>814.08</v>
      </c>
      <c r="H3639" s="38">
        <f t="shared" si="112"/>
        <v>808.6</v>
      </c>
      <c r="I3639" s="39">
        <f t="shared" si="113"/>
        <v>6.7771456838981179E-3</v>
      </c>
    </row>
    <row r="3640" spans="1:9" x14ac:dyDescent="0.35">
      <c r="A3640" s="33">
        <v>67973</v>
      </c>
      <c r="B3640" s="34"/>
      <c r="C3640" s="34" t="s">
        <v>2654</v>
      </c>
      <c r="D3640" s="35" t="s">
        <v>15</v>
      </c>
      <c r="E3640" s="35" t="s">
        <v>27</v>
      </c>
      <c r="F3640" s="36">
        <v>17.507100000000001</v>
      </c>
      <c r="G3640" s="37">
        <v>814.08</v>
      </c>
      <c r="H3640" s="38">
        <f t="shared" si="112"/>
        <v>808.6</v>
      </c>
      <c r="I3640" s="39">
        <f t="shared" si="113"/>
        <v>6.7771456838981179E-3</v>
      </c>
    </row>
    <row r="3641" spans="1:9" x14ac:dyDescent="0.35">
      <c r="A3641" s="33">
        <v>67974</v>
      </c>
      <c r="B3641" s="34"/>
      <c r="C3641" s="34" t="s">
        <v>2654</v>
      </c>
      <c r="D3641" s="35" t="s">
        <v>15</v>
      </c>
      <c r="E3641" s="35" t="s">
        <v>27</v>
      </c>
      <c r="F3641" s="36">
        <v>28.314900000000002</v>
      </c>
      <c r="G3641" s="37">
        <v>1316.64</v>
      </c>
      <c r="H3641" s="38">
        <f t="shared" si="112"/>
        <v>1306.1300000000001</v>
      </c>
      <c r="I3641" s="39">
        <f t="shared" si="113"/>
        <v>8.0466722301761624E-3</v>
      </c>
    </row>
    <row r="3642" spans="1:9" x14ac:dyDescent="0.35">
      <c r="A3642" s="33">
        <v>67975</v>
      </c>
      <c r="B3642" s="34"/>
      <c r="C3642" s="34" t="s">
        <v>2654</v>
      </c>
      <c r="D3642" s="35" t="s">
        <v>15</v>
      </c>
      <c r="E3642" s="35" t="s">
        <v>27</v>
      </c>
      <c r="F3642" s="36">
        <v>17.507100000000001</v>
      </c>
      <c r="G3642" s="37">
        <v>814.08</v>
      </c>
      <c r="H3642" s="38">
        <f t="shared" si="112"/>
        <v>808.6</v>
      </c>
      <c r="I3642" s="39">
        <f t="shared" si="113"/>
        <v>6.7771456838981179E-3</v>
      </c>
    </row>
    <row r="3643" spans="1:9" x14ac:dyDescent="0.35">
      <c r="A3643" s="33">
        <v>68020</v>
      </c>
      <c r="B3643" s="34"/>
      <c r="C3643" s="34" t="s">
        <v>2655</v>
      </c>
      <c r="D3643" s="35" t="s">
        <v>15</v>
      </c>
      <c r="E3643" s="35" t="s">
        <v>16</v>
      </c>
      <c r="F3643" s="36"/>
      <c r="G3643" s="37">
        <v>69.14</v>
      </c>
      <c r="H3643" s="38">
        <f t="shared" si="112"/>
        <v>69.12</v>
      </c>
      <c r="I3643" s="39">
        <f t="shared" si="113"/>
        <v>2.8935185185179426E-4</v>
      </c>
    </row>
    <row r="3644" spans="1:9" x14ac:dyDescent="0.35">
      <c r="A3644" s="33">
        <v>68040</v>
      </c>
      <c r="B3644" s="34"/>
      <c r="C3644" s="34" t="s">
        <v>2656</v>
      </c>
      <c r="D3644" s="35" t="s">
        <v>15</v>
      </c>
      <c r="E3644" s="35" t="s">
        <v>16</v>
      </c>
      <c r="F3644" s="36"/>
      <c r="G3644" s="37">
        <v>31.69</v>
      </c>
      <c r="H3644" s="38">
        <f t="shared" si="112"/>
        <v>31.68</v>
      </c>
      <c r="I3644" s="39">
        <f t="shared" si="113"/>
        <v>3.1565656565661501E-4</v>
      </c>
    </row>
    <row r="3645" spans="1:9" x14ac:dyDescent="0.35">
      <c r="A3645" s="33">
        <v>68100</v>
      </c>
      <c r="B3645" s="34"/>
      <c r="C3645" s="34" t="s">
        <v>2657</v>
      </c>
      <c r="D3645" s="35" t="s">
        <v>15</v>
      </c>
      <c r="E3645" s="35" t="s">
        <v>16</v>
      </c>
      <c r="F3645" s="36"/>
      <c r="G3645" s="37">
        <v>127.48</v>
      </c>
      <c r="H3645" s="38">
        <f t="shared" si="112"/>
        <v>123.48</v>
      </c>
      <c r="I3645" s="39">
        <f t="shared" si="113"/>
        <v>3.2393909944930355E-2</v>
      </c>
    </row>
    <row r="3646" spans="1:9" x14ac:dyDescent="0.35">
      <c r="A3646" s="33">
        <v>68110</v>
      </c>
      <c r="B3646" s="34"/>
      <c r="C3646" s="34" t="s">
        <v>2658</v>
      </c>
      <c r="D3646" s="35" t="s">
        <v>15</v>
      </c>
      <c r="E3646" s="35" t="s">
        <v>16</v>
      </c>
      <c r="F3646" s="36"/>
      <c r="G3646" s="37">
        <v>166.37</v>
      </c>
      <c r="H3646" s="38">
        <f t="shared" si="112"/>
        <v>162</v>
      </c>
      <c r="I3646" s="39">
        <f t="shared" si="113"/>
        <v>2.6975308641975337E-2</v>
      </c>
    </row>
    <row r="3647" spans="1:9" x14ac:dyDescent="0.35">
      <c r="A3647" s="33">
        <v>68115</v>
      </c>
      <c r="B3647" s="34"/>
      <c r="C3647" s="34" t="s">
        <v>2658</v>
      </c>
      <c r="D3647" s="35" t="s">
        <v>15</v>
      </c>
      <c r="E3647" s="35" t="s">
        <v>27</v>
      </c>
      <c r="F3647" s="36">
        <v>17.507100000000001</v>
      </c>
      <c r="G3647" s="37">
        <v>814.08</v>
      </c>
      <c r="H3647" s="38">
        <f t="shared" si="112"/>
        <v>808.6</v>
      </c>
      <c r="I3647" s="39">
        <f t="shared" si="113"/>
        <v>6.7771456838981179E-3</v>
      </c>
    </row>
    <row r="3648" spans="1:9" x14ac:dyDescent="0.35">
      <c r="A3648" s="33">
        <v>68130</v>
      </c>
      <c r="B3648" s="34"/>
      <c r="C3648" s="34" t="s">
        <v>2658</v>
      </c>
      <c r="D3648" s="35" t="s">
        <v>15</v>
      </c>
      <c r="E3648" s="35" t="s">
        <v>27</v>
      </c>
      <c r="F3648" s="36">
        <v>17.507100000000001</v>
      </c>
      <c r="G3648" s="37">
        <v>814.08</v>
      </c>
      <c r="H3648" s="38">
        <f t="shared" si="112"/>
        <v>808.6</v>
      </c>
      <c r="I3648" s="39">
        <f t="shared" si="113"/>
        <v>6.7771456838981179E-3</v>
      </c>
    </row>
    <row r="3649" spans="1:9" x14ac:dyDescent="0.35">
      <c r="A3649" s="33">
        <v>68135</v>
      </c>
      <c r="B3649" s="34"/>
      <c r="C3649" s="34" t="s">
        <v>2658</v>
      </c>
      <c r="D3649" s="35" t="s">
        <v>15</v>
      </c>
      <c r="E3649" s="35" t="s">
        <v>16</v>
      </c>
      <c r="F3649" s="36"/>
      <c r="G3649" s="37">
        <v>88.22</v>
      </c>
      <c r="H3649" s="38">
        <f t="shared" si="112"/>
        <v>88.56</v>
      </c>
      <c r="I3649" s="39">
        <f t="shared" si="113"/>
        <v>-3.8392050587172924E-3</v>
      </c>
    </row>
    <row r="3650" spans="1:9" x14ac:dyDescent="0.35">
      <c r="A3650" s="33">
        <v>68200</v>
      </c>
      <c r="B3650" s="34"/>
      <c r="C3650" s="34" t="s">
        <v>2659</v>
      </c>
      <c r="D3650" s="35" t="s">
        <v>22</v>
      </c>
      <c r="E3650" s="35" t="s">
        <v>20</v>
      </c>
      <c r="F3650" s="36"/>
      <c r="G3650" s="37"/>
      <c r="H3650" s="38">
        <f t="shared" si="112"/>
        <v>0</v>
      </c>
      <c r="I3650" s="39">
        <f t="shared" si="113"/>
        <v>0</v>
      </c>
    </row>
    <row r="3651" spans="1:9" x14ac:dyDescent="0.35">
      <c r="A3651" s="33">
        <v>68320</v>
      </c>
      <c r="B3651" s="34"/>
      <c r="C3651" s="34" t="s">
        <v>2660</v>
      </c>
      <c r="D3651" s="35" t="s">
        <v>15</v>
      </c>
      <c r="E3651" s="35" t="s">
        <v>27</v>
      </c>
      <c r="F3651" s="36">
        <v>17.507100000000001</v>
      </c>
      <c r="G3651" s="37">
        <v>814.08</v>
      </c>
      <c r="H3651" s="38">
        <f t="shared" si="112"/>
        <v>808.6</v>
      </c>
      <c r="I3651" s="39">
        <f t="shared" si="113"/>
        <v>6.7771456838981179E-3</v>
      </c>
    </row>
    <row r="3652" spans="1:9" x14ac:dyDescent="0.35">
      <c r="A3652" s="33">
        <v>68325</v>
      </c>
      <c r="B3652" s="34"/>
      <c r="C3652" s="34" t="s">
        <v>2660</v>
      </c>
      <c r="D3652" s="35" t="s">
        <v>15</v>
      </c>
      <c r="E3652" s="35" t="s">
        <v>27</v>
      </c>
      <c r="F3652" s="36">
        <v>28.314900000000002</v>
      </c>
      <c r="G3652" s="37">
        <v>1316.64</v>
      </c>
      <c r="H3652" s="38">
        <f t="shared" si="112"/>
        <v>1306.1300000000001</v>
      </c>
      <c r="I3652" s="39">
        <f t="shared" si="113"/>
        <v>8.0466722301761624E-3</v>
      </c>
    </row>
    <row r="3653" spans="1:9" x14ac:dyDescent="0.35">
      <c r="A3653" s="33">
        <v>68326</v>
      </c>
      <c r="B3653" s="34"/>
      <c r="C3653" s="34" t="s">
        <v>2660</v>
      </c>
      <c r="D3653" s="35" t="s">
        <v>15</v>
      </c>
      <c r="E3653" s="35" t="s">
        <v>27</v>
      </c>
      <c r="F3653" s="36">
        <v>28.314900000000002</v>
      </c>
      <c r="G3653" s="37">
        <v>1316.64</v>
      </c>
      <c r="H3653" s="38">
        <f t="shared" si="112"/>
        <v>1306.1300000000001</v>
      </c>
      <c r="I3653" s="39">
        <f t="shared" si="113"/>
        <v>8.0466722301761624E-3</v>
      </c>
    </row>
    <row r="3654" spans="1:9" x14ac:dyDescent="0.35">
      <c r="A3654" s="33">
        <v>68328</v>
      </c>
      <c r="B3654" s="34"/>
      <c r="C3654" s="34" t="s">
        <v>2660</v>
      </c>
      <c r="D3654" s="35" t="s">
        <v>15</v>
      </c>
      <c r="E3654" s="35" t="s">
        <v>27</v>
      </c>
      <c r="F3654" s="36">
        <v>17.507100000000001</v>
      </c>
      <c r="G3654" s="37">
        <v>814.08</v>
      </c>
      <c r="H3654" s="38">
        <f t="shared" si="112"/>
        <v>808.6</v>
      </c>
      <c r="I3654" s="39">
        <f t="shared" si="113"/>
        <v>6.7771456838981179E-3</v>
      </c>
    </row>
    <row r="3655" spans="1:9" x14ac:dyDescent="0.35">
      <c r="A3655" s="33">
        <v>68330</v>
      </c>
      <c r="B3655" s="34"/>
      <c r="C3655" s="34" t="s">
        <v>2661</v>
      </c>
      <c r="D3655" s="35" t="s">
        <v>15</v>
      </c>
      <c r="E3655" s="35" t="s">
        <v>27</v>
      </c>
      <c r="F3655" s="36">
        <v>21.258800000000001</v>
      </c>
      <c r="G3655" s="37">
        <v>988.53</v>
      </c>
      <c r="H3655" s="38">
        <f t="shared" si="112"/>
        <v>992.11</v>
      </c>
      <c r="I3655" s="39">
        <f t="shared" si="113"/>
        <v>-3.6084708348873016E-3</v>
      </c>
    </row>
    <row r="3656" spans="1:9" x14ac:dyDescent="0.35">
      <c r="A3656" s="33">
        <v>68335</v>
      </c>
      <c r="B3656" s="34"/>
      <c r="C3656" s="34" t="s">
        <v>2660</v>
      </c>
      <c r="D3656" s="35" t="s">
        <v>15</v>
      </c>
      <c r="E3656" s="35" t="s">
        <v>27</v>
      </c>
      <c r="F3656" s="36">
        <v>28.314900000000002</v>
      </c>
      <c r="G3656" s="37">
        <v>1316.64</v>
      </c>
      <c r="H3656" s="38">
        <f t="shared" si="112"/>
        <v>1306.1300000000001</v>
      </c>
      <c r="I3656" s="39">
        <f t="shared" si="113"/>
        <v>8.0466722301761624E-3</v>
      </c>
    </row>
    <row r="3657" spans="1:9" x14ac:dyDescent="0.35">
      <c r="A3657" s="33">
        <v>68340</v>
      </c>
      <c r="B3657" s="34"/>
      <c r="C3657" s="34" t="s">
        <v>2662</v>
      </c>
      <c r="D3657" s="35" t="s">
        <v>15</v>
      </c>
      <c r="E3657" s="35" t="s">
        <v>27</v>
      </c>
      <c r="F3657" s="36">
        <v>17.507100000000001</v>
      </c>
      <c r="G3657" s="37">
        <v>814.08</v>
      </c>
      <c r="H3657" s="38">
        <f t="shared" si="112"/>
        <v>808.6</v>
      </c>
      <c r="I3657" s="39">
        <f t="shared" si="113"/>
        <v>6.7771456838981179E-3</v>
      </c>
    </row>
    <row r="3658" spans="1:9" x14ac:dyDescent="0.35">
      <c r="A3658" s="33">
        <v>68360</v>
      </c>
      <c r="B3658" s="34"/>
      <c r="C3658" s="34" t="s">
        <v>2661</v>
      </c>
      <c r="D3658" s="35" t="s">
        <v>15</v>
      </c>
      <c r="E3658" s="35" t="s">
        <v>27</v>
      </c>
      <c r="F3658" s="36">
        <v>28.314900000000002</v>
      </c>
      <c r="G3658" s="37">
        <v>1316.64</v>
      </c>
      <c r="H3658" s="38">
        <f t="shared" si="112"/>
        <v>1306.1300000000001</v>
      </c>
      <c r="I3658" s="39">
        <f t="shared" si="113"/>
        <v>8.0466722301761624E-3</v>
      </c>
    </row>
    <row r="3659" spans="1:9" x14ac:dyDescent="0.35">
      <c r="A3659" s="33">
        <v>68362</v>
      </c>
      <c r="B3659" s="34"/>
      <c r="C3659" s="34" t="s">
        <v>2661</v>
      </c>
      <c r="D3659" s="35" t="s">
        <v>15</v>
      </c>
      <c r="E3659" s="35" t="s">
        <v>27</v>
      </c>
      <c r="F3659" s="36">
        <v>17.507100000000001</v>
      </c>
      <c r="G3659" s="37">
        <v>814.08</v>
      </c>
      <c r="H3659" s="38">
        <f t="shared" si="112"/>
        <v>808.6</v>
      </c>
      <c r="I3659" s="39">
        <f t="shared" si="113"/>
        <v>6.7771456838981179E-3</v>
      </c>
    </row>
    <row r="3660" spans="1:9" x14ac:dyDescent="0.35">
      <c r="A3660" s="33">
        <v>68371</v>
      </c>
      <c r="B3660" s="34"/>
      <c r="C3660" s="34" t="s">
        <v>2663</v>
      </c>
      <c r="D3660" s="35" t="s">
        <v>15</v>
      </c>
      <c r="E3660" s="35" t="s">
        <v>27</v>
      </c>
      <c r="F3660" s="36">
        <v>17.507100000000001</v>
      </c>
      <c r="G3660" s="37">
        <v>814.08</v>
      </c>
      <c r="H3660" s="38">
        <f t="shared" ref="H3660:H3723" si="114">IF(ISERROR(VLOOKUP(A3660,Rates2018,8,FALSE)),0,VLOOKUP(A3660,Rates2018,8,FALSE))</f>
        <v>808.6</v>
      </c>
      <c r="I3660" s="39">
        <f t="shared" si="113"/>
        <v>6.7771456838981179E-3</v>
      </c>
    </row>
    <row r="3661" spans="1:9" x14ac:dyDescent="0.35">
      <c r="A3661" s="33">
        <v>68400</v>
      </c>
      <c r="B3661" s="34"/>
      <c r="C3661" s="34" t="s">
        <v>2664</v>
      </c>
      <c r="D3661" s="35" t="s">
        <v>15</v>
      </c>
      <c r="E3661" s="35" t="s">
        <v>16</v>
      </c>
      <c r="F3661" s="36"/>
      <c r="G3661" s="37">
        <v>230.11</v>
      </c>
      <c r="H3661" s="38">
        <f t="shared" si="114"/>
        <v>225</v>
      </c>
      <c r="I3661" s="39">
        <f t="shared" ref="I3661:I3724" si="115">IFERROR((G3661-H3661)/H3661,0)</f>
        <v>2.2711111111111171E-2</v>
      </c>
    </row>
    <row r="3662" spans="1:9" x14ac:dyDescent="0.35">
      <c r="A3662" s="33">
        <v>68420</v>
      </c>
      <c r="B3662" s="34"/>
      <c r="C3662" s="34" t="s">
        <v>2665</v>
      </c>
      <c r="D3662" s="35" t="s">
        <v>15</v>
      </c>
      <c r="E3662" s="35" t="s">
        <v>16</v>
      </c>
      <c r="F3662" s="36"/>
      <c r="G3662" s="37">
        <v>243.43</v>
      </c>
      <c r="H3662" s="38">
        <f t="shared" si="114"/>
        <v>239.04</v>
      </c>
      <c r="I3662" s="39">
        <f t="shared" si="115"/>
        <v>1.8365127175368201E-2</v>
      </c>
    </row>
    <row r="3663" spans="1:9" x14ac:dyDescent="0.35">
      <c r="A3663" s="33">
        <v>68440</v>
      </c>
      <c r="B3663" s="34"/>
      <c r="C3663" s="34" t="s">
        <v>2666</v>
      </c>
      <c r="D3663" s="35" t="s">
        <v>15</v>
      </c>
      <c r="E3663" s="35" t="s">
        <v>16</v>
      </c>
      <c r="F3663" s="36"/>
      <c r="G3663" s="37">
        <v>66.98</v>
      </c>
      <c r="H3663" s="38">
        <f t="shared" si="114"/>
        <v>66.599999999999994</v>
      </c>
      <c r="I3663" s="39">
        <f t="shared" si="115"/>
        <v>5.7057057057058515E-3</v>
      </c>
    </row>
    <row r="3664" spans="1:9" x14ac:dyDescent="0.35">
      <c r="A3664" s="33">
        <v>68500</v>
      </c>
      <c r="B3664" s="34"/>
      <c r="C3664" s="34" t="s">
        <v>2667</v>
      </c>
      <c r="D3664" s="35" t="s">
        <v>15</v>
      </c>
      <c r="E3664" s="35" t="s">
        <v>27</v>
      </c>
      <c r="F3664" s="36">
        <v>28.314900000000002</v>
      </c>
      <c r="G3664" s="37">
        <v>1316.64</v>
      </c>
      <c r="H3664" s="38">
        <f t="shared" si="114"/>
        <v>1306.1300000000001</v>
      </c>
      <c r="I3664" s="39">
        <f t="shared" si="115"/>
        <v>8.0466722301761624E-3</v>
      </c>
    </row>
    <row r="3665" spans="1:9" x14ac:dyDescent="0.35">
      <c r="A3665" s="33">
        <v>68505</v>
      </c>
      <c r="B3665" s="34"/>
      <c r="C3665" s="34" t="s">
        <v>2668</v>
      </c>
      <c r="D3665" s="35" t="s">
        <v>15</v>
      </c>
      <c r="E3665" s="35" t="s">
        <v>27</v>
      </c>
      <c r="F3665" s="36">
        <v>28.314900000000002</v>
      </c>
      <c r="G3665" s="37">
        <v>1316.64</v>
      </c>
      <c r="H3665" s="38">
        <f t="shared" si="114"/>
        <v>1306.1300000000001</v>
      </c>
      <c r="I3665" s="39">
        <f t="shared" si="115"/>
        <v>8.0466722301761624E-3</v>
      </c>
    </row>
    <row r="3666" spans="1:9" x14ac:dyDescent="0.35">
      <c r="A3666" s="33">
        <v>68510</v>
      </c>
      <c r="B3666" s="34"/>
      <c r="C3666" s="34" t="s">
        <v>2669</v>
      </c>
      <c r="D3666" s="35" t="s">
        <v>15</v>
      </c>
      <c r="E3666" s="35" t="s">
        <v>27</v>
      </c>
      <c r="F3666" s="36">
        <v>17.507100000000001</v>
      </c>
      <c r="G3666" s="37">
        <v>814.08</v>
      </c>
      <c r="H3666" s="38">
        <f t="shared" si="114"/>
        <v>808.6</v>
      </c>
      <c r="I3666" s="39">
        <f t="shared" si="115"/>
        <v>6.7771456838981179E-3</v>
      </c>
    </row>
    <row r="3667" spans="1:9" x14ac:dyDescent="0.35">
      <c r="A3667" s="33">
        <v>68520</v>
      </c>
      <c r="B3667" s="34"/>
      <c r="C3667" s="34" t="s">
        <v>2670</v>
      </c>
      <c r="D3667" s="35" t="s">
        <v>15</v>
      </c>
      <c r="E3667" s="35" t="s">
        <v>27</v>
      </c>
      <c r="F3667" s="36">
        <v>28.314900000000002</v>
      </c>
      <c r="G3667" s="37">
        <v>1316.64</v>
      </c>
      <c r="H3667" s="38">
        <f t="shared" si="114"/>
        <v>1306.1300000000001</v>
      </c>
      <c r="I3667" s="39">
        <f t="shared" si="115"/>
        <v>8.0466722301761624E-3</v>
      </c>
    </row>
    <row r="3668" spans="1:9" x14ac:dyDescent="0.35">
      <c r="A3668" s="33">
        <v>68525</v>
      </c>
      <c r="B3668" s="34"/>
      <c r="C3668" s="34" t="s">
        <v>2671</v>
      </c>
      <c r="D3668" s="35" t="s">
        <v>15</v>
      </c>
      <c r="E3668" s="35" t="s">
        <v>27</v>
      </c>
      <c r="F3668" s="36">
        <v>17.507100000000001</v>
      </c>
      <c r="G3668" s="37">
        <v>814.08</v>
      </c>
      <c r="H3668" s="38">
        <f t="shared" si="114"/>
        <v>808.6</v>
      </c>
      <c r="I3668" s="39">
        <f t="shared" si="115"/>
        <v>6.7771456838981179E-3</v>
      </c>
    </row>
    <row r="3669" spans="1:9" x14ac:dyDescent="0.35">
      <c r="A3669" s="33">
        <v>68530</v>
      </c>
      <c r="B3669" s="34"/>
      <c r="C3669" s="34" t="s">
        <v>2672</v>
      </c>
      <c r="D3669" s="35" t="s">
        <v>15</v>
      </c>
      <c r="E3669" s="35" t="s">
        <v>51</v>
      </c>
      <c r="F3669" s="36">
        <v>3.0512000000000001</v>
      </c>
      <c r="G3669" s="37">
        <v>141.88</v>
      </c>
      <c r="H3669" s="38">
        <f t="shared" si="114"/>
        <v>139.44999999999999</v>
      </c>
      <c r="I3669" s="39">
        <f t="shared" si="115"/>
        <v>1.7425600573682375E-2</v>
      </c>
    </row>
    <row r="3670" spans="1:9" x14ac:dyDescent="0.35">
      <c r="A3670" s="33">
        <v>68540</v>
      </c>
      <c r="B3670" s="34"/>
      <c r="C3670" s="34" t="s">
        <v>2673</v>
      </c>
      <c r="D3670" s="35" t="s">
        <v>15</v>
      </c>
      <c r="E3670" s="35" t="s">
        <v>27</v>
      </c>
      <c r="F3670" s="36">
        <v>17.507100000000001</v>
      </c>
      <c r="G3670" s="37">
        <v>814.08</v>
      </c>
      <c r="H3670" s="38">
        <f t="shared" si="114"/>
        <v>808.6</v>
      </c>
      <c r="I3670" s="39">
        <f t="shared" si="115"/>
        <v>6.7771456838981179E-3</v>
      </c>
    </row>
    <row r="3671" spans="1:9" x14ac:dyDescent="0.35">
      <c r="A3671" s="33">
        <v>68550</v>
      </c>
      <c r="B3671" s="34"/>
      <c r="C3671" s="34" t="s">
        <v>2673</v>
      </c>
      <c r="D3671" s="35" t="s">
        <v>15</v>
      </c>
      <c r="E3671" s="35" t="s">
        <v>27</v>
      </c>
      <c r="F3671" s="36">
        <v>28.314900000000002</v>
      </c>
      <c r="G3671" s="37">
        <v>1316.64</v>
      </c>
      <c r="H3671" s="38">
        <f t="shared" si="114"/>
        <v>1306.1300000000001</v>
      </c>
      <c r="I3671" s="39">
        <f t="shared" si="115"/>
        <v>8.0466722301761624E-3</v>
      </c>
    </row>
    <row r="3672" spans="1:9" x14ac:dyDescent="0.35">
      <c r="A3672" s="33">
        <v>68700</v>
      </c>
      <c r="B3672" s="34"/>
      <c r="C3672" s="34" t="s">
        <v>2674</v>
      </c>
      <c r="D3672" s="35" t="s">
        <v>15</v>
      </c>
      <c r="E3672" s="35" t="s">
        <v>27</v>
      </c>
      <c r="F3672" s="36">
        <v>17.507100000000001</v>
      </c>
      <c r="G3672" s="37">
        <v>814.08</v>
      </c>
      <c r="H3672" s="38">
        <f t="shared" si="114"/>
        <v>808.6</v>
      </c>
      <c r="I3672" s="39">
        <f t="shared" si="115"/>
        <v>6.7771456838981179E-3</v>
      </c>
    </row>
    <row r="3673" spans="1:9" x14ac:dyDescent="0.35">
      <c r="A3673" s="33">
        <v>68705</v>
      </c>
      <c r="B3673" s="34"/>
      <c r="C3673" s="34" t="s">
        <v>2675</v>
      </c>
      <c r="D3673" s="35" t="s">
        <v>15</v>
      </c>
      <c r="E3673" s="35" t="s">
        <v>51</v>
      </c>
      <c r="F3673" s="36">
        <v>3.0512000000000001</v>
      </c>
      <c r="G3673" s="37">
        <v>141.88</v>
      </c>
      <c r="H3673" s="38">
        <f t="shared" si="114"/>
        <v>139.44999999999999</v>
      </c>
      <c r="I3673" s="39">
        <f t="shared" si="115"/>
        <v>1.7425600573682375E-2</v>
      </c>
    </row>
    <row r="3674" spans="1:9" x14ac:dyDescent="0.35">
      <c r="A3674" s="33">
        <v>68720</v>
      </c>
      <c r="B3674" s="34"/>
      <c r="C3674" s="34" t="s">
        <v>2676</v>
      </c>
      <c r="D3674" s="35" t="s">
        <v>15</v>
      </c>
      <c r="E3674" s="35" t="s">
        <v>27</v>
      </c>
      <c r="F3674" s="36">
        <v>28.314900000000002</v>
      </c>
      <c r="G3674" s="37">
        <v>1316.64</v>
      </c>
      <c r="H3674" s="38">
        <f t="shared" si="114"/>
        <v>1306.1300000000001</v>
      </c>
      <c r="I3674" s="39">
        <f t="shared" si="115"/>
        <v>8.0466722301761624E-3</v>
      </c>
    </row>
    <row r="3675" spans="1:9" x14ac:dyDescent="0.35">
      <c r="A3675" s="33">
        <v>68745</v>
      </c>
      <c r="B3675" s="34"/>
      <c r="C3675" s="34" t="s">
        <v>2677</v>
      </c>
      <c r="D3675" s="35" t="s">
        <v>15</v>
      </c>
      <c r="E3675" s="35" t="s">
        <v>27</v>
      </c>
      <c r="F3675" s="36">
        <v>28.314900000000002</v>
      </c>
      <c r="G3675" s="37">
        <v>1316.64</v>
      </c>
      <c r="H3675" s="38">
        <f t="shared" si="114"/>
        <v>1306.1300000000001</v>
      </c>
      <c r="I3675" s="39">
        <f t="shared" si="115"/>
        <v>8.0466722301761624E-3</v>
      </c>
    </row>
    <row r="3676" spans="1:9" x14ac:dyDescent="0.35">
      <c r="A3676" s="33">
        <v>68750</v>
      </c>
      <c r="B3676" s="34"/>
      <c r="C3676" s="34" t="s">
        <v>2677</v>
      </c>
      <c r="D3676" s="35" t="s">
        <v>15</v>
      </c>
      <c r="E3676" s="35" t="s">
        <v>27</v>
      </c>
      <c r="F3676" s="36">
        <v>28.314900000000002</v>
      </c>
      <c r="G3676" s="37">
        <v>1316.64</v>
      </c>
      <c r="H3676" s="38">
        <f t="shared" si="114"/>
        <v>1306.1300000000001</v>
      </c>
      <c r="I3676" s="39">
        <f t="shared" si="115"/>
        <v>8.0466722301761624E-3</v>
      </c>
    </row>
    <row r="3677" spans="1:9" x14ac:dyDescent="0.35">
      <c r="A3677" s="33">
        <v>68760</v>
      </c>
      <c r="B3677" s="34"/>
      <c r="C3677" s="34" t="s">
        <v>2678</v>
      </c>
      <c r="D3677" s="35" t="s">
        <v>15</v>
      </c>
      <c r="E3677" s="35" t="s">
        <v>51</v>
      </c>
      <c r="F3677" s="36">
        <v>3.0512000000000001</v>
      </c>
      <c r="G3677" s="37">
        <v>141.88</v>
      </c>
      <c r="H3677" s="38">
        <f t="shared" si="114"/>
        <v>138.6</v>
      </c>
      <c r="I3677" s="39">
        <f t="shared" si="115"/>
        <v>2.3665223665223674E-2</v>
      </c>
    </row>
    <row r="3678" spans="1:9" x14ac:dyDescent="0.35">
      <c r="A3678" s="33">
        <v>68761</v>
      </c>
      <c r="B3678" s="34"/>
      <c r="C3678" s="34" t="s">
        <v>2678</v>
      </c>
      <c r="D3678" s="35" t="s">
        <v>15</v>
      </c>
      <c r="E3678" s="35" t="s">
        <v>16</v>
      </c>
      <c r="F3678" s="36"/>
      <c r="G3678" s="37">
        <v>98.31</v>
      </c>
      <c r="H3678" s="38">
        <f t="shared" si="114"/>
        <v>98.28</v>
      </c>
      <c r="I3678" s="39">
        <f t="shared" si="115"/>
        <v>3.052503052503168E-4</v>
      </c>
    </row>
    <row r="3679" spans="1:9" x14ac:dyDescent="0.35">
      <c r="A3679" s="33">
        <v>68770</v>
      </c>
      <c r="B3679" s="34"/>
      <c r="C3679" s="34" t="s">
        <v>2679</v>
      </c>
      <c r="D3679" s="35" t="s">
        <v>15</v>
      </c>
      <c r="E3679" s="35" t="s">
        <v>27</v>
      </c>
      <c r="F3679" s="36">
        <v>17.507100000000001</v>
      </c>
      <c r="G3679" s="37">
        <v>814.08</v>
      </c>
      <c r="H3679" s="38">
        <f t="shared" si="114"/>
        <v>808.6</v>
      </c>
      <c r="I3679" s="39">
        <f t="shared" si="115"/>
        <v>6.7771456838981179E-3</v>
      </c>
    </row>
    <row r="3680" spans="1:9" x14ac:dyDescent="0.35">
      <c r="A3680" s="33">
        <v>68801</v>
      </c>
      <c r="B3680" s="34"/>
      <c r="C3680" s="34" t="s">
        <v>2680</v>
      </c>
      <c r="D3680" s="35" t="s">
        <v>22</v>
      </c>
      <c r="E3680" s="35" t="s">
        <v>20</v>
      </c>
      <c r="F3680" s="36"/>
      <c r="G3680" s="37"/>
      <c r="H3680" s="38">
        <f t="shared" si="114"/>
        <v>0</v>
      </c>
      <c r="I3680" s="39">
        <f t="shared" si="115"/>
        <v>0</v>
      </c>
    </row>
    <row r="3681" spans="1:9" x14ac:dyDescent="0.35">
      <c r="A3681" s="33">
        <v>68810</v>
      </c>
      <c r="B3681" s="34"/>
      <c r="C3681" s="34" t="s">
        <v>2681</v>
      </c>
      <c r="D3681" s="35" t="s">
        <v>15</v>
      </c>
      <c r="E3681" s="35" t="s">
        <v>27</v>
      </c>
      <c r="F3681" s="36">
        <v>3.0512000000000001</v>
      </c>
      <c r="G3681" s="37">
        <v>141.88</v>
      </c>
      <c r="H3681" s="38">
        <f t="shared" si="114"/>
        <v>139.44999999999999</v>
      </c>
      <c r="I3681" s="39">
        <f t="shared" si="115"/>
        <v>1.7425600573682375E-2</v>
      </c>
    </row>
    <row r="3682" spans="1:9" x14ac:dyDescent="0.35">
      <c r="A3682" s="33">
        <v>68811</v>
      </c>
      <c r="B3682" s="34"/>
      <c r="C3682" s="34" t="s">
        <v>2681</v>
      </c>
      <c r="D3682" s="35" t="s">
        <v>15</v>
      </c>
      <c r="E3682" s="35" t="s">
        <v>27</v>
      </c>
      <c r="F3682" s="36">
        <v>17.507100000000001</v>
      </c>
      <c r="G3682" s="37">
        <v>814.08</v>
      </c>
      <c r="H3682" s="38">
        <f t="shared" si="114"/>
        <v>808.6</v>
      </c>
      <c r="I3682" s="39">
        <f t="shared" si="115"/>
        <v>6.7771456838981179E-3</v>
      </c>
    </row>
    <row r="3683" spans="1:9" x14ac:dyDescent="0.35">
      <c r="A3683" s="33">
        <v>68815</v>
      </c>
      <c r="B3683" s="34"/>
      <c r="C3683" s="34" t="s">
        <v>2681</v>
      </c>
      <c r="D3683" s="35" t="s">
        <v>15</v>
      </c>
      <c r="E3683" s="35" t="s">
        <v>27</v>
      </c>
      <c r="F3683" s="36">
        <v>17.507100000000001</v>
      </c>
      <c r="G3683" s="37">
        <v>814.08</v>
      </c>
      <c r="H3683" s="38">
        <f t="shared" si="114"/>
        <v>808.6</v>
      </c>
      <c r="I3683" s="39">
        <f t="shared" si="115"/>
        <v>6.7771456838981179E-3</v>
      </c>
    </row>
    <row r="3684" spans="1:9" x14ac:dyDescent="0.35">
      <c r="A3684" s="33">
        <v>68816</v>
      </c>
      <c r="B3684" s="34"/>
      <c r="C3684" s="34" t="s">
        <v>2682</v>
      </c>
      <c r="D3684" s="35" t="s">
        <v>15</v>
      </c>
      <c r="E3684" s="35" t="s">
        <v>18</v>
      </c>
      <c r="F3684" s="36">
        <v>17.507100000000001</v>
      </c>
      <c r="G3684" s="37">
        <v>814.08</v>
      </c>
      <c r="H3684" s="38">
        <f t="shared" si="114"/>
        <v>808.6</v>
      </c>
      <c r="I3684" s="39">
        <f t="shared" si="115"/>
        <v>6.7771456838981179E-3</v>
      </c>
    </row>
    <row r="3685" spans="1:9" x14ac:dyDescent="0.35">
      <c r="A3685" s="33">
        <v>68840</v>
      </c>
      <c r="B3685" s="34"/>
      <c r="C3685" s="34" t="s">
        <v>2683</v>
      </c>
      <c r="D3685" s="35" t="s">
        <v>15</v>
      </c>
      <c r="E3685" s="35" t="s">
        <v>16</v>
      </c>
      <c r="F3685" s="36"/>
      <c r="G3685" s="37">
        <v>82.1</v>
      </c>
      <c r="H3685" s="38">
        <f t="shared" si="114"/>
        <v>81.72</v>
      </c>
      <c r="I3685" s="39">
        <f t="shared" si="115"/>
        <v>4.6500244738129646E-3</v>
      </c>
    </row>
    <row r="3686" spans="1:9" x14ac:dyDescent="0.35">
      <c r="A3686" s="33">
        <v>68850</v>
      </c>
      <c r="B3686" s="34"/>
      <c r="C3686" s="34" t="s">
        <v>2684</v>
      </c>
      <c r="D3686" s="35" t="s">
        <v>22</v>
      </c>
      <c r="E3686" s="35" t="s">
        <v>20</v>
      </c>
      <c r="F3686" s="36"/>
      <c r="G3686" s="37"/>
      <c r="H3686" s="38">
        <f t="shared" si="114"/>
        <v>0</v>
      </c>
      <c r="I3686" s="39">
        <f t="shared" si="115"/>
        <v>0</v>
      </c>
    </row>
    <row r="3687" spans="1:9" x14ac:dyDescent="0.35">
      <c r="A3687" s="33">
        <v>69000</v>
      </c>
      <c r="B3687" s="34"/>
      <c r="C3687" s="34" t="s">
        <v>2685</v>
      </c>
      <c r="D3687" s="35" t="s">
        <v>15</v>
      </c>
      <c r="E3687" s="35" t="s">
        <v>16</v>
      </c>
      <c r="F3687" s="36"/>
      <c r="G3687" s="37">
        <v>124.96</v>
      </c>
      <c r="H3687" s="38">
        <f t="shared" si="114"/>
        <v>129.96</v>
      </c>
      <c r="I3687" s="39">
        <f t="shared" si="115"/>
        <v>-3.8473376423515032E-2</v>
      </c>
    </row>
    <row r="3688" spans="1:9" x14ac:dyDescent="0.35">
      <c r="A3688" s="33">
        <v>69005</v>
      </c>
      <c r="B3688" s="34"/>
      <c r="C3688" s="34" t="s">
        <v>2685</v>
      </c>
      <c r="D3688" s="35" t="s">
        <v>15</v>
      </c>
      <c r="E3688" s="35" t="s">
        <v>16</v>
      </c>
      <c r="F3688" s="36"/>
      <c r="G3688" s="37">
        <v>120.99</v>
      </c>
      <c r="H3688" s="38">
        <f t="shared" si="114"/>
        <v>128.16</v>
      </c>
      <c r="I3688" s="39">
        <f t="shared" si="115"/>
        <v>-5.5945692883895143E-2</v>
      </c>
    </row>
    <row r="3689" spans="1:9" x14ac:dyDescent="0.35">
      <c r="A3689" s="33">
        <v>69020</v>
      </c>
      <c r="B3689" s="34"/>
      <c r="C3689" s="34" t="s">
        <v>2686</v>
      </c>
      <c r="D3689" s="35" t="s">
        <v>15</v>
      </c>
      <c r="E3689" s="35" t="s">
        <v>16</v>
      </c>
      <c r="F3689" s="36"/>
      <c r="G3689" s="37">
        <v>159.16999999999999</v>
      </c>
      <c r="H3689" s="38">
        <f t="shared" si="114"/>
        <v>171.36</v>
      </c>
      <c r="I3689" s="39">
        <f t="shared" si="115"/>
        <v>-7.1136788048552904E-2</v>
      </c>
    </row>
    <row r="3690" spans="1:9" x14ac:dyDescent="0.35">
      <c r="A3690" s="33">
        <v>69100</v>
      </c>
      <c r="B3690" s="34"/>
      <c r="C3690" s="34" t="s">
        <v>2687</v>
      </c>
      <c r="D3690" s="35" t="s">
        <v>15</v>
      </c>
      <c r="E3690" s="35" t="s">
        <v>16</v>
      </c>
      <c r="F3690" s="36"/>
      <c r="G3690" s="37">
        <v>61.94</v>
      </c>
      <c r="H3690" s="38">
        <f t="shared" si="114"/>
        <v>70.2</v>
      </c>
      <c r="I3690" s="39">
        <f t="shared" si="115"/>
        <v>-0.11766381766381773</v>
      </c>
    </row>
    <row r="3691" spans="1:9" x14ac:dyDescent="0.35">
      <c r="A3691" s="33">
        <v>69105</v>
      </c>
      <c r="B3691" s="34"/>
      <c r="C3691" s="34" t="s">
        <v>2688</v>
      </c>
      <c r="D3691" s="35" t="s">
        <v>15</v>
      </c>
      <c r="E3691" s="35" t="s">
        <v>16</v>
      </c>
      <c r="F3691" s="36"/>
      <c r="G3691" s="37">
        <v>99.39</v>
      </c>
      <c r="H3691" s="38">
        <f t="shared" si="114"/>
        <v>106.56</v>
      </c>
      <c r="I3691" s="39">
        <f t="shared" si="115"/>
        <v>-6.7286036036036057E-2</v>
      </c>
    </row>
    <row r="3692" spans="1:9" x14ac:dyDescent="0.35">
      <c r="A3692" s="33">
        <v>69110</v>
      </c>
      <c r="B3692" s="34"/>
      <c r="C3692" s="34" t="s">
        <v>2689</v>
      </c>
      <c r="D3692" s="35" t="s">
        <v>15</v>
      </c>
      <c r="E3692" s="35" t="s">
        <v>27</v>
      </c>
      <c r="F3692" s="36">
        <v>23.389900000000001</v>
      </c>
      <c r="G3692" s="37">
        <v>1087.6300000000001</v>
      </c>
      <c r="H3692" s="38">
        <f t="shared" si="114"/>
        <v>1062.93</v>
      </c>
      <c r="I3692" s="39">
        <f t="shared" si="115"/>
        <v>2.3237654408098413E-2</v>
      </c>
    </row>
    <row r="3693" spans="1:9" x14ac:dyDescent="0.35">
      <c r="A3693" s="33">
        <v>69120</v>
      </c>
      <c r="B3693" s="34"/>
      <c r="C3693" s="34" t="s">
        <v>2690</v>
      </c>
      <c r="D3693" s="35" t="s">
        <v>15</v>
      </c>
      <c r="E3693" s="35" t="s">
        <v>27</v>
      </c>
      <c r="F3693" s="36">
        <v>47.244900000000001</v>
      </c>
      <c r="G3693" s="37">
        <v>2196.89</v>
      </c>
      <c r="H3693" s="38">
        <f t="shared" si="114"/>
        <v>2142.81</v>
      </c>
      <c r="I3693" s="39">
        <f t="shared" si="115"/>
        <v>2.5237888566881771E-2</v>
      </c>
    </row>
    <row r="3694" spans="1:9" x14ac:dyDescent="0.35">
      <c r="A3694" s="33">
        <v>69140</v>
      </c>
      <c r="B3694" s="34"/>
      <c r="C3694" s="34" t="s">
        <v>2691</v>
      </c>
      <c r="D3694" s="35" t="s">
        <v>15</v>
      </c>
      <c r="E3694" s="35" t="s">
        <v>27</v>
      </c>
      <c r="F3694" s="36">
        <v>47.244900000000001</v>
      </c>
      <c r="G3694" s="37">
        <v>2196.89</v>
      </c>
      <c r="H3694" s="38">
        <f t="shared" si="114"/>
        <v>2142.81</v>
      </c>
      <c r="I3694" s="39">
        <f t="shared" si="115"/>
        <v>2.5237888566881771E-2</v>
      </c>
    </row>
    <row r="3695" spans="1:9" x14ac:dyDescent="0.35">
      <c r="A3695" s="33">
        <v>69145</v>
      </c>
      <c r="B3695" s="34"/>
      <c r="C3695" s="34" t="s">
        <v>2691</v>
      </c>
      <c r="D3695" s="35" t="s">
        <v>15</v>
      </c>
      <c r="E3695" s="35" t="s">
        <v>27</v>
      </c>
      <c r="F3695" s="36">
        <v>23.389900000000001</v>
      </c>
      <c r="G3695" s="37">
        <v>1087.6300000000001</v>
      </c>
      <c r="H3695" s="38">
        <f t="shared" si="114"/>
        <v>1062.93</v>
      </c>
      <c r="I3695" s="39">
        <f t="shared" si="115"/>
        <v>2.3237654408098413E-2</v>
      </c>
    </row>
    <row r="3696" spans="1:9" x14ac:dyDescent="0.35">
      <c r="A3696" s="33">
        <v>69150</v>
      </c>
      <c r="B3696" s="34"/>
      <c r="C3696" s="34" t="s">
        <v>2692</v>
      </c>
      <c r="D3696" s="35" t="s">
        <v>15</v>
      </c>
      <c r="E3696" s="35" t="s">
        <v>27</v>
      </c>
      <c r="F3696" s="36">
        <v>47.244900000000001</v>
      </c>
      <c r="G3696" s="37">
        <v>2196.89</v>
      </c>
      <c r="H3696" s="38">
        <f t="shared" si="114"/>
        <v>2142.81</v>
      </c>
      <c r="I3696" s="39">
        <f t="shared" si="115"/>
        <v>2.5237888566881771E-2</v>
      </c>
    </row>
    <row r="3697" spans="1:9" x14ac:dyDescent="0.35">
      <c r="A3697" s="33">
        <v>69200</v>
      </c>
      <c r="B3697" s="34"/>
      <c r="C3697" s="34" t="s">
        <v>2693</v>
      </c>
      <c r="D3697" s="35" t="s">
        <v>22</v>
      </c>
      <c r="E3697" s="35" t="s">
        <v>20</v>
      </c>
      <c r="F3697" s="36"/>
      <c r="G3697" s="37"/>
      <c r="H3697" s="38">
        <f t="shared" si="114"/>
        <v>0</v>
      </c>
      <c r="I3697" s="39">
        <f t="shared" si="115"/>
        <v>0</v>
      </c>
    </row>
    <row r="3698" spans="1:9" x14ac:dyDescent="0.35">
      <c r="A3698" s="33">
        <v>69205</v>
      </c>
      <c r="B3698" s="34"/>
      <c r="C3698" s="34" t="s">
        <v>2693</v>
      </c>
      <c r="D3698" s="35" t="s">
        <v>15</v>
      </c>
      <c r="E3698" s="35" t="s">
        <v>27</v>
      </c>
      <c r="F3698" s="36">
        <v>11.8651</v>
      </c>
      <c r="G3698" s="37">
        <v>551.73</v>
      </c>
      <c r="H3698" s="38">
        <f t="shared" si="114"/>
        <v>542.96</v>
      </c>
      <c r="I3698" s="39">
        <f t="shared" si="115"/>
        <v>1.6152202740533337E-2</v>
      </c>
    </row>
    <row r="3699" spans="1:9" x14ac:dyDescent="0.35">
      <c r="A3699" s="33">
        <v>69209</v>
      </c>
      <c r="B3699" s="34"/>
      <c r="C3699" s="34" t="s">
        <v>2694</v>
      </c>
      <c r="D3699" s="35" t="s">
        <v>22</v>
      </c>
      <c r="E3699" s="35" t="s">
        <v>20</v>
      </c>
      <c r="F3699" s="36"/>
      <c r="G3699" s="37"/>
      <c r="H3699" s="38">
        <f t="shared" si="114"/>
        <v>0</v>
      </c>
      <c r="I3699" s="39">
        <f t="shared" si="115"/>
        <v>0</v>
      </c>
    </row>
    <row r="3700" spans="1:9" x14ac:dyDescent="0.35">
      <c r="A3700" s="33">
        <v>69210</v>
      </c>
      <c r="B3700" s="34"/>
      <c r="C3700" s="34" t="s">
        <v>2694</v>
      </c>
      <c r="D3700" s="35" t="s">
        <v>22</v>
      </c>
      <c r="E3700" s="35" t="s">
        <v>20</v>
      </c>
      <c r="F3700" s="36"/>
      <c r="G3700" s="37"/>
      <c r="H3700" s="38">
        <f t="shared" si="114"/>
        <v>0</v>
      </c>
      <c r="I3700" s="39">
        <f t="shared" si="115"/>
        <v>0</v>
      </c>
    </row>
    <row r="3701" spans="1:9" x14ac:dyDescent="0.35">
      <c r="A3701" s="33">
        <v>69220</v>
      </c>
      <c r="B3701" s="34"/>
      <c r="C3701" s="34" t="s">
        <v>2695</v>
      </c>
      <c r="D3701" s="35" t="s">
        <v>22</v>
      </c>
      <c r="E3701" s="35" t="s">
        <v>20</v>
      </c>
      <c r="F3701" s="36"/>
      <c r="G3701" s="37"/>
      <c r="H3701" s="38">
        <f t="shared" si="114"/>
        <v>0</v>
      </c>
      <c r="I3701" s="39">
        <f t="shared" si="115"/>
        <v>0</v>
      </c>
    </row>
    <row r="3702" spans="1:9" x14ac:dyDescent="0.35">
      <c r="A3702" s="33">
        <v>69222</v>
      </c>
      <c r="B3702" s="34"/>
      <c r="C3702" s="34" t="s">
        <v>2695</v>
      </c>
      <c r="D3702" s="35" t="s">
        <v>15</v>
      </c>
      <c r="E3702" s="35" t="s">
        <v>16</v>
      </c>
      <c r="F3702" s="36"/>
      <c r="G3702" s="37">
        <v>145.84</v>
      </c>
      <c r="H3702" s="38">
        <f t="shared" si="114"/>
        <v>160.91999999999999</v>
      </c>
      <c r="I3702" s="39">
        <f t="shared" si="115"/>
        <v>-9.37111608252547E-2</v>
      </c>
    </row>
    <row r="3703" spans="1:9" x14ac:dyDescent="0.35">
      <c r="A3703" s="33">
        <v>69300</v>
      </c>
      <c r="B3703" s="34"/>
      <c r="C3703" s="34" t="s">
        <v>2696</v>
      </c>
      <c r="D3703" s="35" t="s">
        <v>15</v>
      </c>
      <c r="E3703" s="35" t="s">
        <v>27</v>
      </c>
      <c r="F3703" s="36">
        <v>21.205500000000001</v>
      </c>
      <c r="G3703" s="37">
        <v>986.06</v>
      </c>
      <c r="H3703" s="38">
        <f t="shared" si="114"/>
        <v>952.33</v>
      </c>
      <c r="I3703" s="39">
        <f t="shared" si="115"/>
        <v>3.5418394884126202E-2</v>
      </c>
    </row>
    <row r="3704" spans="1:9" x14ac:dyDescent="0.35">
      <c r="A3704" s="33">
        <v>69310</v>
      </c>
      <c r="B3704" s="34"/>
      <c r="C3704" s="34" t="s">
        <v>2697</v>
      </c>
      <c r="D3704" s="35" t="s">
        <v>15</v>
      </c>
      <c r="E3704" s="35" t="s">
        <v>27</v>
      </c>
      <c r="F3704" s="36">
        <v>47.244900000000001</v>
      </c>
      <c r="G3704" s="37">
        <v>2196.89</v>
      </c>
      <c r="H3704" s="38">
        <f t="shared" si="114"/>
        <v>2142.81</v>
      </c>
      <c r="I3704" s="39">
        <f t="shared" si="115"/>
        <v>2.5237888566881771E-2</v>
      </c>
    </row>
    <row r="3705" spans="1:9" x14ac:dyDescent="0.35">
      <c r="A3705" s="33">
        <v>69320</v>
      </c>
      <c r="B3705" s="34"/>
      <c r="C3705" s="34" t="s">
        <v>2697</v>
      </c>
      <c r="D3705" s="35" t="s">
        <v>15</v>
      </c>
      <c r="E3705" s="35" t="s">
        <v>27</v>
      </c>
      <c r="F3705" s="36">
        <v>47.244900000000001</v>
      </c>
      <c r="G3705" s="37">
        <v>2196.89</v>
      </c>
      <c r="H3705" s="38">
        <f t="shared" si="114"/>
        <v>2142.81</v>
      </c>
      <c r="I3705" s="39">
        <f t="shared" si="115"/>
        <v>2.5237888566881771E-2</v>
      </c>
    </row>
    <row r="3706" spans="1:9" x14ac:dyDescent="0.35">
      <c r="A3706" s="33">
        <v>69420</v>
      </c>
      <c r="B3706" s="34"/>
      <c r="C3706" s="34" t="s">
        <v>2698</v>
      </c>
      <c r="D3706" s="35" t="s">
        <v>15</v>
      </c>
      <c r="E3706" s="35" t="s">
        <v>51</v>
      </c>
      <c r="F3706" s="36">
        <v>2.2831000000000001</v>
      </c>
      <c r="G3706" s="37">
        <v>106.16</v>
      </c>
      <c r="H3706" s="38">
        <f t="shared" si="114"/>
        <v>93</v>
      </c>
      <c r="I3706" s="39">
        <f t="shared" si="115"/>
        <v>0.141505376344086</v>
      </c>
    </row>
    <row r="3707" spans="1:9" x14ac:dyDescent="0.35">
      <c r="A3707" s="33">
        <v>69421</v>
      </c>
      <c r="B3707" s="34"/>
      <c r="C3707" s="34" t="s">
        <v>2698</v>
      </c>
      <c r="D3707" s="35" t="s">
        <v>15</v>
      </c>
      <c r="E3707" s="35" t="s">
        <v>27</v>
      </c>
      <c r="F3707" s="36">
        <v>21.205500000000001</v>
      </c>
      <c r="G3707" s="37">
        <v>986.06</v>
      </c>
      <c r="H3707" s="38">
        <f t="shared" si="114"/>
        <v>952.33</v>
      </c>
      <c r="I3707" s="39">
        <f t="shared" si="115"/>
        <v>3.5418394884126202E-2</v>
      </c>
    </row>
    <row r="3708" spans="1:9" x14ac:dyDescent="0.35">
      <c r="A3708" s="33">
        <v>69424</v>
      </c>
      <c r="B3708" s="34"/>
      <c r="C3708" s="34" t="s">
        <v>2699</v>
      </c>
      <c r="D3708" s="35" t="s">
        <v>22</v>
      </c>
      <c r="E3708" s="35" t="s">
        <v>16</v>
      </c>
      <c r="F3708" s="36"/>
      <c r="G3708" s="37">
        <v>88.59</v>
      </c>
      <c r="H3708" s="38">
        <f t="shared" si="114"/>
        <v>94.68</v>
      </c>
      <c r="I3708" s="39">
        <f t="shared" si="115"/>
        <v>-6.4321926489226897E-2</v>
      </c>
    </row>
    <row r="3709" spans="1:9" x14ac:dyDescent="0.35">
      <c r="A3709" s="33">
        <v>69433</v>
      </c>
      <c r="B3709" s="34"/>
      <c r="C3709" s="34" t="s">
        <v>2700</v>
      </c>
      <c r="D3709" s="35" t="s">
        <v>15</v>
      </c>
      <c r="E3709" s="35" t="s">
        <v>16</v>
      </c>
      <c r="F3709" s="36"/>
      <c r="G3709" s="37">
        <v>126.4</v>
      </c>
      <c r="H3709" s="38">
        <f t="shared" si="114"/>
        <v>140.04</v>
      </c>
      <c r="I3709" s="39">
        <f t="shared" si="115"/>
        <v>-9.7400742644958488E-2</v>
      </c>
    </row>
    <row r="3710" spans="1:9" x14ac:dyDescent="0.35">
      <c r="A3710" s="33">
        <v>69436</v>
      </c>
      <c r="B3710" s="34"/>
      <c r="C3710" s="34" t="s">
        <v>2700</v>
      </c>
      <c r="D3710" s="35" t="s">
        <v>15</v>
      </c>
      <c r="E3710" s="35" t="s">
        <v>27</v>
      </c>
      <c r="F3710" s="36">
        <v>12.207100000000001</v>
      </c>
      <c r="G3710" s="37">
        <v>567.63</v>
      </c>
      <c r="H3710" s="38">
        <f t="shared" si="114"/>
        <v>592.99</v>
      </c>
      <c r="I3710" s="39">
        <f t="shared" si="115"/>
        <v>-4.2766319836759492E-2</v>
      </c>
    </row>
    <row r="3711" spans="1:9" x14ac:dyDescent="0.35">
      <c r="A3711" s="33">
        <v>69440</v>
      </c>
      <c r="B3711" s="34"/>
      <c r="C3711" s="34" t="s">
        <v>2701</v>
      </c>
      <c r="D3711" s="35" t="s">
        <v>15</v>
      </c>
      <c r="E3711" s="35" t="s">
        <v>27</v>
      </c>
      <c r="F3711" s="36">
        <v>21.205500000000001</v>
      </c>
      <c r="G3711" s="37">
        <v>986.06</v>
      </c>
      <c r="H3711" s="38">
        <f t="shared" si="114"/>
        <v>952.33</v>
      </c>
      <c r="I3711" s="39">
        <f t="shared" si="115"/>
        <v>3.5418394884126202E-2</v>
      </c>
    </row>
    <row r="3712" spans="1:9" x14ac:dyDescent="0.35">
      <c r="A3712" s="33">
        <v>69450</v>
      </c>
      <c r="B3712" s="34"/>
      <c r="C3712" s="34" t="s">
        <v>2702</v>
      </c>
      <c r="D3712" s="35" t="s">
        <v>15</v>
      </c>
      <c r="E3712" s="35" t="s">
        <v>27</v>
      </c>
      <c r="F3712" s="36">
        <v>21.205500000000001</v>
      </c>
      <c r="G3712" s="37">
        <v>986.06</v>
      </c>
      <c r="H3712" s="38">
        <f t="shared" si="114"/>
        <v>952.33</v>
      </c>
      <c r="I3712" s="39">
        <f t="shared" si="115"/>
        <v>3.5418394884126202E-2</v>
      </c>
    </row>
    <row r="3713" spans="1:9" x14ac:dyDescent="0.35">
      <c r="A3713" s="33">
        <v>69501</v>
      </c>
      <c r="B3713" s="34"/>
      <c r="C3713" s="34" t="s">
        <v>2703</v>
      </c>
      <c r="D3713" s="35" t="s">
        <v>15</v>
      </c>
      <c r="E3713" s="35" t="s">
        <v>27</v>
      </c>
      <c r="F3713" s="36">
        <v>47.244900000000001</v>
      </c>
      <c r="G3713" s="37">
        <v>2196.89</v>
      </c>
      <c r="H3713" s="38">
        <f t="shared" si="114"/>
        <v>2142.81</v>
      </c>
      <c r="I3713" s="39">
        <f t="shared" si="115"/>
        <v>2.5237888566881771E-2</v>
      </c>
    </row>
    <row r="3714" spans="1:9" x14ac:dyDescent="0.35">
      <c r="A3714" s="33">
        <v>69502</v>
      </c>
      <c r="B3714" s="34"/>
      <c r="C3714" s="34" t="s">
        <v>2703</v>
      </c>
      <c r="D3714" s="35" t="s">
        <v>15</v>
      </c>
      <c r="E3714" s="35" t="s">
        <v>27</v>
      </c>
      <c r="F3714" s="36">
        <v>47.244900000000001</v>
      </c>
      <c r="G3714" s="37">
        <v>2196.89</v>
      </c>
      <c r="H3714" s="38">
        <f t="shared" si="114"/>
        <v>2142.81</v>
      </c>
      <c r="I3714" s="39">
        <f t="shared" si="115"/>
        <v>2.5237888566881771E-2</v>
      </c>
    </row>
    <row r="3715" spans="1:9" x14ac:dyDescent="0.35">
      <c r="A3715" s="33">
        <v>69505</v>
      </c>
      <c r="B3715" s="34"/>
      <c r="C3715" s="34" t="s">
        <v>2704</v>
      </c>
      <c r="D3715" s="35" t="s">
        <v>15</v>
      </c>
      <c r="E3715" s="35" t="s">
        <v>27</v>
      </c>
      <c r="F3715" s="36">
        <v>47.244900000000001</v>
      </c>
      <c r="G3715" s="37">
        <v>2196.89</v>
      </c>
      <c r="H3715" s="38">
        <f t="shared" si="114"/>
        <v>2142.81</v>
      </c>
      <c r="I3715" s="39">
        <f t="shared" si="115"/>
        <v>2.5237888566881771E-2</v>
      </c>
    </row>
    <row r="3716" spans="1:9" x14ac:dyDescent="0.35">
      <c r="A3716" s="33">
        <v>69511</v>
      </c>
      <c r="B3716" s="34"/>
      <c r="C3716" s="34" t="s">
        <v>2705</v>
      </c>
      <c r="D3716" s="35" t="s">
        <v>15</v>
      </c>
      <c r="E3716" s="35" t="s">
        <v>27</v>
      </c>
      <c r="F3716" s="36">
        <v>47.244900000000001</v>
      </c>
      <c r="G3716" s="37">
        <v>2196.89</v>
      </c>
      <c r="H3716" s="38">
        <f t="shared" si="114"/>
        <v>2142.81</v>
      </c>
      <c r="I3716" s="39">
        <f t="shared" si="115"/>
        <v>2.5237888566881771E-2</v>
      </c>
    </row>
    <row r="3717" spans="1:9" x14ac:dyDescent="0.35">
      <c r="A3717" s="33">
        <v>69530</v>
      </c>
      <c r="B3717" s="34"/>
      <c r="C3717" s="34" t="s">
        <v>2705</v>
      </c>
      <c r="D3717" s="35" t="s">
        <v>15</v>
      </c>
      <c r="E3717" s="35" t="s">
        <v>27</v>
      </c>
      <c r="F3717" s="36">
        <v>47.244900000000001</v>
      </c>
      <c r="G3717" s="37">
        <v>2196.89</v>
      </c>
      <c r="H3717" s="38">
        <f t="shared" si="114"/>
        <v>2142.81</v>
      </c>
      <c r="I3717" s="39">
        <f t="shared" si="115"/>
        <v>2.5237888566881771E-2</v>
      </c>
    </row>
    <row r="3718" spans="1:9" x14ac:dyDescent="0.35">
      <c r="A3718" s="33">
        <v>69540</v>
      </c>
      <c r="B3718" s="34"/>
      <c r="C3718" s="34" t="s">
        <v>2706</v>
      </c>
      <c r="D3718" s="35" t="s">
        <v>15</v>
      </c>
      <c r="E3718" s="35" t="s">
        <v>16</v>
      </c>
      <c r="F3718" s="36"/>
      <c r="G3718" s="37">
        <v>145.84</v>
      </c>
      <c r="H3718" s="38">
        <f t="shared" si="114"/>
        <v>159.12</v>
      </c>
      <c r="I3718" s="39">
        <f t="shared" si="115"/>
        <v>-8.3459024635495233E-2</v>
      </c>
    </row>
    <row r="3719" spans="1:9" x14ac:dyDescent="0.35">
      <c r="A3719" s="33">
        <v>69550</v>
      </c>
      <c r="B3719" s="34"/>
      <c r="C3719" s="34" t="s">
        <v>2706</v>
      </c>
      <c r="D3719" s="35" t="s">
        <v>15</v>
      </c>
      <c r="E3719" s="35" t="s">
        <v>27</v>
      </c>
      <c r="F3719" s="36">
        <v>47.244900000000001</v>
      </c>
      <c r="G3719" s="37">
        <v>2196.89</v>
      </c>
      <c r="H3719" s="38">
        <f t="shared" si="114"/>
        <v>2142.81</v>
      </c>
      <c r="I3719" s="39">
        <f t="shared" si="115"/>
        <v>2.5237888566881771E-2</v>
      </c>
    </row>
    <row r="3720" spans="1:9" x14ac:dyDescent="0.35">
      <c r="A3720" s="33">
        <v>69552</v>
      </c>
      <c r="B3720" s="34"/>
      <c r="C3720" s="34" t="s">
        <v>2706</v>
      </c>
      <c r="D3720" s="35" t="s">
        <v>15</v>
      </c>
      <c r="E3720" s="35" t="s">
        <v>27</v>
      </c>
      <c r="F3720" s="36">
        <v>47.244900000000001</v>
      </c>
      <c r="G3720" s="37">
        <v>2196.89</v>
      </c>
      <c r="H3720" s="38">
        <f t="shared" si="114"/>
        <v>2142.81</v>
      </c>
      <c r="I3720" s="39">
        <f t="shared" si="115"/>
        <v>2.5237888566881771E-2</v>
      </c>
    </row>
    <row r="3721" spans="1:9" x14ac:dyDescent="0.35">
      <c r="A3721" s="33">
        <v>69601</v>
      </c>
      <c r="B3721" s="34"/>
      <c r="C3721" s="34" t="s">
        <v>2707</v>
      </c>
      <c r="D3721" s="35" t="s">
        <v>15</v>
      </c>
      <c r="E3721" s="35" t="s">
        <v>27</v>
      </c>
      <c r="F3721" s="36">
        <v>47.244900000000001</v>
      </c>
      <c r="G3721" s="37">
        <v>2196.89</v>
      </c>
      <c r="H3721" s="38">
        <f t="shared" si="114"/>
        <v>2142.81</v>
      </c>
      <c r="I3721" s="39">
        <f t="shared" si="115"/>
        <v>2.5237888566881771E-2</v>
      </c>
    </row>
    <row r="3722" spans="1:9" x14ac:dyDescent="0.35">
      <c r="A3722" s="33">
        <v>69602</v>
      </c>
      <c r="B3722" s="34"/>
      <c r="C3722" s="34" t="s">
        <v>2707</v>
      </c>
      <c r="D3722" s="35" t="s">
        <v>15</v>
      </c>
      <c r="E3722" s="35" t="s">
        <v>27</v>
      </c>
      <c r="F3722" s="36">
        <v>47.244900000000001</v>
      </c>
      <c r="G3722" s="37">
        <v>2196.89</v>
      </c>
      <c r="H3722" s="38">
        <f t="shared" si="114"/>
        <v>2142.81</v>
      </c>
      <c r="I3722" s="39">
        <f t="shared" si="115"/>
        <v>2.5237888566881771E-2</v>
      </c>
    </row>
    <row r="3723" spans="1:9" x14ac:dyDescent="0.35">
      <c r="A3723" s="33">
        <v>69603</v>
      </c>
      <c r="B3723" s="34"/>
      <c r="C3723" s="34" t="s">
        <v>2707</v>
      </c>
      <c r="D3723" s="35" t="s">
        <v>15</v>
      </c>
      <c r="E3723" s="35" t="s">
        <v>27</v>
      </c>
      <c r="F3723" s="36">
        <v>47.244900000000001</v>
      </c>
      <c r="G3723" s="37">
        <v>2196.89</v>
      </c>
      <c r="H3723" s="38">
        <f t="shared" si="114"/>
        <v>2142.81</v>
      </c>
      <c r="I3723" s="39">
        <f t="shared" si="115"/>
        <v>2.5237888566881771E-2</v>
      </c>
    </row>
    <row r="3724" spans="1:9" x14ac:dyDescent="0.35">
      <c r="A3724" s="33">
        <v>69604</v>
      </c>
      <c r="B3724" s="34"/>
      <c r="C3724" s="34" t="s">
        <v>2707</v>
      </c>
      <c r="D3724" s="35" t="s">
        <v>15</v>
      </c>
      <c r="E3724" s="35" t="s">
        <v>27</v>
      </c>
      <c r="F3724" s="36">
        <v>47.244900000000001</v>
      </c>
      <c r="G3724" s="37">
        <v>2196.89</v>
      </c>
      <c r="H3724" s="38">
        <f t="shared" ref="H3724:H3787" si="116">IF(ISERROR(VLOOKUP(A3724,Rates2018,8,FALSE)),0,VLOOKUP(A3724,Rates2018,8,FALSE))</f>
        <v>2142.81</v>
      </c>
      <c r="I3724" s="39">
        <f t="shared" si="115"/>
        <v>2.5237888566881771E-2</v>
      </c>
    </row>
    <row r="3725" spans="1:9" x14ac:dyDescent="0.35">
      <c r="A3725" s="33">
        <v>69605</v>
      </c>
      <c r="B3725" s="34"/>
      <c r="C3725" s="34" t="s">
        <v>2707</v>
      </c>
      <c r="D3725" s="35" t="s">
        <v>15</v>
      </c>
      <c r="E3725" s="35" t="s">
        <v>27</v>
      </c>
      <c r="F3725" s="36">
        <v>47.244900000000001</v>
      </c>
      <c r="G3725" s="37">
        <v>2196.89</v>
      </c>
      <c r="H3725" s="38">
        <f t="shared" si="116"/>
        <v>2142.81</v>
      </c>
      <c r="I3725" s="39">
        <f t="shared" ref="I3725:I3788" si="117">IFERROR((G3725-H3725)/H3725,0)</f>
        <v>2.5237888566881771E-2</v>
      </c>
    </row>
    <row r="3726" spans="1:9" x14ac:dyDescent="0.35">
      <c r="A3726" s="33">
        <v>69610</v>
      </c>
      <c r="B3726" s="34"/>
      <c r="C3726" s="34" t="s">
        <v>2708</v>
      </c>
      <c r="D3726" s="35" t="s">
        <v>15</v>
      </c>
      <c r="E3726" s="35" t="s">
        <v>16</v>
      </c>
      <c r="F3726" s="36"/>
      <c r="G3726" s="37">
        <v>184.01</v>
      </c>
      <c r="H3726" s="38">
        <f t="shared" si="116"/>
        <v>205.92</v>
      </c>
      <c r="I3726" s="39">
        <f t="shared" si="117"/>
        <v>-0.10640054390054389</v>
      </c>
    </row>
    <row r="3727" spans="1:9" x14ac:dyDescent="0.35">
      <c r="A3727" s="33">
        <v>69620</v>
      </c>
      <c r="B3727" s="34"/>
      <c r="C3727" s="34" t="s">
        <v>2708</v>
      </c>
      <c r="D3727" s="35" t="s">
        <v>15</v>
      </c>
      <c r="E3727" s="35" t="s">
        <v>27</v>
      </c>
      <c r="F3727" s="36">
        <v>21.205500000000001</v>
      </c>
      <c r="G3727" s="37">
        <v>986.06</v>
      </c>
      <c r="H3727" s="38">
        <f t="shared" si="116"/>
        <v>952.33</v>
      </c>
      <c r="I3727" s="39">
        <f t="shared" si="117"/>
        <v>3.5418394884126202E-2</v>
      </c>
    </row>
    <row r="3728" spans="1:9" x14ac:dyDescent="0.35">
      <c r="A3728" s="33">
        <v>69631</v>
      </c>
      <c r="B3728" s="34"/>
      <c r="C3728" s="34" t="s">
        <v>2709</v>
      </c>
      <c r="D3728" s="35" t="s">
        <v>15</v>
      </c>
      <c r="E3728" s="35" t="s">
        <v>27</v>
      </c>
      <c r="F3728" s="36">
        <v>47.244900000000001</v>
      </c>
      <c r="G3728" s="37">
        <v>2196.89</v>
      </c>
      <c r="H3728" s="38">
        <f t="shared" si="116"/>
        <v>2142.81</v>
      </c>
      <c r="I3728" s="39">
        <f t="shared" si="117"/>
        <v>2.5237888566881771E-2</v>
      </c>
    </row>
    <row r="3729" spans="1:9" x14ac:dyDescent="0.35">
      <c r="A3729" s="33">
        <v>69632</v>
      </c>
      <c r="B3729" s="34"/>
      <c r="C3729" s="34" t="s">
        <v>2710</v>
      </c>
      <c r="D3729" s="35" t="s">
        <v>15</v>
      </c>
      <c r="E3729" s="35" t="s">
        <v>27</v>
      </c>
      <c r="F3729" s="36">
        <v>47.244900000000001</v>
      </c>
      <c r="G3729" s="37">
        <v>2196.89</v>
      </c>
      <c r="H3729" s="38">
        <f t="shared" si="116"/>
        <v>2142.81</v>
      </c>
      <c r="I3729" s="39">
        <f t="shared" si="117"/>
        <v>2.5237888566881771E-2</v>
      </c>
    </row>
    <row r="3730" spans="1:9" x14ac:dyDescent="0.35">
      <c r="A3730" s="33">
        <v>69633</v>
      </c>
      <c r="B3730" s="34"/>
      <c r="C3730" s="34" t="s">
        <v>2710</v>
      </c>
      <c r="D3730" s="35" t="s">
        <v>15</v>
      </c>
      <c r="E3730" s="35" t="s">
        <v>27</v>
      </c>
      <c r="F3730" s="36">
        <v>47.244900000000001</v>
      </c>
      <c r="G3730" s="37">
        <v>2196.89</v>
      </c>
      <c r="H3730" s="38">
        <f t="shared" si="116"/>
        <v>2142.81</v>
      </c>
      <c r="I3730" s="39">
        <f t="shared" si="117"/>
        <v>2.5237888566881771E-2</v>
      </c>
    </row>
    <row r="3731" spans="1:9" x14ac:dyDescent="0.35">
      <c r="A3731" s="33">
        <v>69635</v>
      </c>
      <c r="B3731" s="34"/>
      <c r="C3731" s="34" t="s">
        <v>2709</v>
      </c>
      <c r="D3731" s="35" t="s">
        <v>15</v>
      </c>
      <c r="E3731" s="35" t="s">
        <v>27</v>
      </c>
      <c r="F3731" s="36">
        <v>47.244900000000001</v>
      </c>
      <c r="G3731" s="37">
        <v>2196.89</v>
      </c>
      <c r="H3731" s="38">
        <f t="shared" si="116"/>
        <v>2142.81</v>
      </c>
      <c r="I3731" s="39">
        <f t="shared" si="117"/>
        <v>2.5237888566881771E-2</v>
      </c>
    </row>
    <row r="3732" spans="1:9" x14ac:dyDescent="0.35">
      <c r="A3732" s="33">
        <v>69636</v>
      </c>
      <c r="B3732" s="34"/>
      <c r="C3732" s="34" t="s">
        <v>2710</v>
      </c>
      <c r="D3732" s="35" t="s">
        <v>15</v>
      </c>
      <c r="E3732" s="35" t="s">
        <v>27</v>
      </c>
      <c r="F3732" s="36">
        <v>47.244900000000001</v>
      </c>
      <c r="G3732" s="37">
        <v>2196.89</v>
      </c>
      <c r="H3732" s="38">
        <f t="shared" si="116"/>
        <v>2142.81</v>
      </c>
      <c r="I3732" s="39">
        <f t="shared" si="117"/>
        <v>2.5237888566881771E-2</v>
      </c>
    </row>
    <row r="3733" spans="1:9" x14ac:dyDescent="0.35">
      <c r="A3733" s="33">
        <v>69637</v>
      </c>
      <c r="B3733" s="34"/>
      <c r="C3733" s="34" t="s">
        <v>2710</v>
      </c>
      <c r="D3733" s="35" t="s">
        <v>15</v>
      </c>
      <c r="E3733" s="35" t="s">
        <v>27</v>
      </c>
      <c r="F3733" s="36">
        <v>47.244900000000001</v>
      </c>
      <c r="G3733" s="37">
        <v>2196.89</v>
      </c>
      <c r="H3733" s="38">
        <f t="shared" si="116"/>
        <v>2142.81</v>
      </c>
      <c r="I3733" s="39">
        <f t="shared" si="117"/>
        <v>2.5237888566881771E-2</v>
      </c>
    </row>
    <row r="3734" spans="1:9" x14ac:dyDescent="0.35">
      <c r="A3734" s="33">
        <v>69641</v>
      </c>
      <c r="B3734" s="34"/>
      <c r="C3734" s="34" t="s">
        <v>2711</v>
      </c>
      <c r="D3734" s="35" t="s">
        <v>15</v>
      </c>
      <c r="E3734" s="35" t="s">
        <v>27</v>
      </c>
      <c r="F3734" s="36">
        <v>47.244900000000001</v>
      </c>
      <c r="G3734" s="37">
        <v>2196.89</v>
      </c>
      <c r="H3734" s="38">
        <f t="shared" si="116"/>
        <v>2142.81</v>
      </c>
      <c r="I3734" s="39">
        <f t="shared" si="117"/>
        <v>2.5237888566881771E-2</v>
      </c>
    </row>
    <row r="3735" spans="1:9" x14ac:dyDescent="0.35">
      <c r="A3735" s="33">
        <v>69642</v>
      </c>
      <c r="B3735" s="34"/>
      <c r="C3735" s="34" t="s">
        <v>2711</v>
      </c>
      <c r="D3735" s="35" t="s">
        <v>15</v>
      </c>
      <c r="E3735" s="35" t="s">
        <v>27</v>
      </c>
      <c r="F3735" s="36">
        <v>47.244900000000001</v>
      </c>
      <c r="G3735" s="37">
        <v>2196.89</v>
      </c>
      <c r="H3735" s="38">
        <f t="shared" si="116"/>
        <v>2142.81</v>
      </c>
      <c r="I3735" s="39">
        <f t="shared" si="117"/>
        <v>2.5237888566881771E-2</v>
      </c>
    </row>
    <row r="3736" spans="1:9" x14ac:dyDescent="0.35">
      <c r="A3736" s="33">
        <v>69643</v>
      </c>
      <c r="B3736" s="34"/>
      <c r="C3736" s="34" t="s">
        <v>2711</v>
      </c>
      <c r="D3736" s="35" t="s">
        <v>15</v>
      </c>
      <c r="E3736" s="35" t="s">
        <v>27</v>
      </c>
      <c r="F3736" s="36">
        <v>47.244900000000001</v>
      </c>
      <c r="G3736" s="37">
        <v>2196.89</v>
      </c>
      <c r="H3736" s="38">
        <f t="shared" si="116"/>
        <v>2142.81</v>
      </c>
      <c r="I3736" s="39">
        <f t="shared" si="117"/>
        <v>2.5237888566881771E-2</v>
      </c>
    </row>
    <row r="3737" spans="1:9" x14ac:dyDescent="0.35">
      <c r="A3737" s="33">
        <v>69644</v>
      </c>
      <c r="B3737" s="34"/>
      <c r="C3737" s="34" t="s">
        <v>2711</v>
      </c>
      <c r="D3737" s="35" t="s">
        <v>15</v>
      </c>
      <c r="E3737" s="35" t="s">
        <v>27</v>
      </c>
      <c r="F3737" s="36">
        <v>47.244900000000001</v>
      </c>
      <c r="G3737" s="37">
        <v>2196.89</v>
      </c>
      <c r="H3737" s="38">
        <f t="shared" si="116"/>
        <v>2142.81</v>
      </c>
      <c r="I3737" s="39">
        <f t="shared" si="117"/>
        <v>2.5237888566881771E-2</v>
      </c>
    </row>
    <row r="3738" spans="1:9" x14ac:dyDescent="0.35">
      <c r="A3738" s="33">
        <v>69645</v>
      </c>
      <c r="B3738" s="34"/>
      <c r="C3738" s="34" t="s">
        <v>2711</v>
      </c>
      <c r="D3738" s="35" t="s">
        <v>15</v>
      </c>
      <c r="E3738" s="35" t="s">
        <v>27</v>
      </c>
      <c r="F3738" s="36">
        <v>47.244900000000001</v>
      </c>
      <c r="G3738" s="37">
        <v>2196.89</v>
      </c>
      <c r="H3738" s="38">
        <f t="shared" si="116"/>
        <v>2142.81</v>
      </c>
      <c r="I3738" s="39">
        <f t="shared" si="117"/>
        <v>2.5237888566881771E-2</v>
      </c>
    </row>
    <row r="3739" spans="1:9" x14ac:dyDescent="0.35">
      <c r="A3739" s="33">
        <v>69646</v>
      </c>
      <c r="B3739" s="34"/>
      <c r="C3739" s="34" t="s">
        <v>2711</v>
      </c>
      <c r="D3739" s="35" t="s">
        <v>15</v>
      </c>
      <c r="E3739" s="35" t="s">
        <v>27</v>
      </c>
      <c r="F3739" s="36">
        <v>47.244900000000001</v>
      </c>
      <c r="G3739" s="37">
        <v>2196.89</v>
      </c>
      <c r="H3739" s="38">
        <f t="shared" si="116"/>
        <v>2142.81</v>
      </c>
      <c r="I3739" s="39">
        <f t="shared" si="117"/>
        <v>2.5237888566881771E-2</v>
      </c>
    </row>
    <row r="3740" spans="1:9" x14ac:dyDescent="0.35">
      <c r="A3740" s="33">
        <v>69650</v>
      </c>
      <c r="B3740" s="34"/>
      <c r="C3740" s="34" t="s">
        <v>2712</v>
      </c>
      <c r="D3740" s="35" t="s">
        <v>15</v>
      </c>
      <c r="E3740" s="35" t="s">
        <v>27</v>
      </c>
      <c r="F3740" s="36">
        <v>21.205500000000001</v>
      </c>
      <c r="G3740" s="37">
        <v>986.06</v>
      </c>
      <c r="H3740" s="38">
        <f t="shared" si="116"/>
        <v>952.33</v>
      </c>
      <c r="I3740" s="39">
        <f t="shared" si="117"/>
        <v>3.5418394884126202E-2</v>
      </c>
    </row>
    <row r="3741" spans="1:9" x14ac:dyDescent="0.35">
      <c r="A3741" s="33">
        <v>69660</v>
      </c>
      <c r="B3741" s="34"/>
      <c r="C3741" s="34" t="s">
        <v>2713</v>
      </c>
      <c r="D3741" s="35" t="s">
        <v>15</v>
      </c>
      <c r="E3741" s="35" t="s">
        <v>27</v>
      </c>
      <c r="F3741" s="36">
        <v>47.244900000000001</v>
      </c>
      <c r="G3741" s="37">
        <v>2196.89</v>
      </c>
      <c r="H3741" s="38">
        <f t="shared" si="116"/>
        <v>2142.81</v>
      </c>
      <c r="I3741" s="39">
        <f t="shared" si="117"/>
        <v>2.5237888566881771E-2</v>
      </c>
    </row>
    <row r="3742" spans="1:9" x14ac:dyDescent="0.35">
      <c r="A3742" s="33">
        <v>69661</v>
      </c>
      <c r="B3742" s="34"/>
      <c r="C3742" s="34" t="s">
        <v>2713</v>
      </c>
      <c r="D3742" s="35" t="s">
        <v>15</v>
      </c>
      <c r="E3742" s="35" t="s">
        <v>27</v>
      </c>
      <c r="F3742" s="36">
        <v>47.244900000000001</v>
      </c>
      <c r="G3742" s="37">
        <v>2196.89</v>
      </c>
      <c r="H3742" s="38">
        <f t="shared" si="116"/>
        <v>2142.81</v>
      </c>
      <c r="I3742" s="39">
        <f t="shared" si="117"/>
        <v>2.5237888566881771E-2</v>
      </c>
    </row>
    <row r="3743" spans="1:9" x14ac:dyDescent="0.35">
      <c r="A3743" s="33">
        <v>69662</v>
      </c>
      <c r="B3743" s="34"/>
      <c r="C3743" s="34" t="s">
        <v>2713</v>
      </c>
      <c r="D3743" s="35" t="s">
        <v>15</v>
      </c>
      <c r="E3743" s="35" t="s">
        <v>27</v>
      </c>
      <c r="F3743" s="36">
        <v>47.244900000000001</v>
      </c>
      <c r="G3743" s="37">
        <v>2196.89</v>
      </c>
      <c r="H3743" s="38">
        <f t="shared" si="116"/>
        <v>2142.81</v>
      </c>
      <c r="I3743" s="39">
        <f t="shared" si="117"/>
        <v>2.5237888566881771E-2</v>
      </c>
    </row>
    <row r="3744" spans="1:9" x14ac:dyDescent="0.35">
      <c r="A3744" s="33">
        <v>69666</v>
      </c>
      <c r="B3744" s="34"/>
      <c r="C3744" s="34" t="s">
        <v>2714</v>
      </c>
      <c r="D3744" s="35" t="s">
        <v>15</v>
      </c>
      <c r="E3744" s="35" t="s">
        <v>27</v>
      </c>
      <c r="F3744" s="36">
        <v>21.205500000000001</v>
      </c>
      <c r="G3744" s="37">
        <v>986.06</v>
      </c>
      <c r="H3744" s="38">
        <f t="shared" si="116"/>
        <v>952.33</v>
      </c>
      <c r="I3744" s="39">
        <f t="shared" si="117"/>
        <v>3.5418394884126202E-2</v>
      </c>
    </row>
    <row r="3745" spans="1:9" x14ac:dyDescent="0.35">
      <c r="A3745" s="33">
        <v>69667</v>
      </c>
      <c r="B3745" s="34"/>
      <c r="C3745" s="34" t="s">
        <v>2714</v>
      </c>
      <c r="D3745" s="35" t="s">
        <v>15</v>
      </c>
      <c r="E3745" s="35" t="s">
        <v>27</v>
      </c>
      <c r="F3745" s="36">
        <v>21.205500000000001</v>
      </c>
      <c r="G3745" s="37">
        <v>986.06</v>
      </c>
      <c r="H3745" s="38">
        <f t="shared" si="116"/>
        <v>952.33</v>
      </c>
      <c r="I3745" s="39">
        <f t="shared" si="117"/>
        <v>3.5418394884126202E-2</v>
      </c>
    </row>
    <row r="3746" spans="1:9" x14ac:dyDescent="0.35">
      <c r="A3746" s="33">
        <v>69670</v>
      </c>
      <c r="B3746" s="34"/>
      <c r="C3746" s="34" t="s">
        <v>2715</v>
      </c>
      <c r="D3746" s="35" t="s">
        <v>15</v>
      </c>
      <c r="E3746" s="35" t="s">
        <v>27</v>
      </c>
      <c r="F3746" s="36">
        <v>47.244900000000001</v>
      </c>
      <c r="G3746" s="37">
        <v>2196.89</v>
      </c>
      <c r="H3746" s="38">
        <f t="shared" si="116"/>
        <v>2142.81</v>
      </c>
      <c r="I3746" s="39">
        <f t="shared" si="117"/>
        <v>2.5237888566881771E-2</v>
      </c>
    </row>
    <row r="3747" spans="1:9" x14ac:dyDescent="0.35">
      <c r="A3747" s="33">
        <v>69676</v>
      </c>
      <c r="B3747" s="34"/>
      <c r="C3747" s="34" t="s">
        <v>2716</v>
      </c>
      <c r="D3747" s="35" t="s">
        <v>15</v>
      </c>
      <c r="E3747" s="35" t="s">
        <v>27</v>
      </c>
      <c r="F3747" s="36">
        <v>21.205500000000001</v>
      </c>
      <c r="G3747" s="37">
        <v>986.06</v>
      </c>
      <c r="H3747" s="38">
        <f t="shared" si="116"/>
        <v>952.33</v>
      </c>
      <c r="I3747" s="39">
        <f t="shared" si="117"/>
        <v>3.5418394884126202E-2</v>
      </c>
    </row>
    <row r="3748" spans="1:9" x14ac:dyDescent="0.35">
      <c r="A3748" s="33">
        <v>69700</v>
      </c>
      <c r="B3748" s="34"/>
      <c r="C3748" s="34" t="s">
        <v>2717</v>
      </c>
      <c r="D3748" s="35" t="s">
        <v>15</v>
      </c>
      <c r="E3748" s="35" t="s">
        <v>27</v>
      </c>
      <c r="F3748" s="36">
        <v>12.207100000000001</v>
      </c>
      <c r="G3748" s="37">
        <v>567.63</v>
      </c>
      <c r="H3748" s="38">
        <f t="shared" si="116"/>
        <v>592.99</v>
      </c>
      <c r="I3748" s="39">
        <f t="shared" si="117"/>
        <v>-4.2766319836759492E-2</v>
      </c>
    </row>
    <row r="3749" spans="1:9" x14ac:dyDescent="0.35">
      <c r="A3749" s="33">
        <v>69711</v>
      </c>
      <c r="B3749" s="34"/>
      <c r="C3749" s="34" t="s">
        <v>2718</v>
      </c>
      <c r="D3749" s="35" t="s">
        <v>22</v>
      </c>
      <c r="E3749" s="35" t="s">
        <v>27</v>
      </c>
      <c r="F3749" s="36">
        <v>21.205500000000001</v>
      </c>
      <c r="G3749" s="37">
        <v>986.06</v>
      </c>
      <c r="H3749" s="38">
        <f t="shared" si="116"/>
        <v>952.33</v>
      </c>
      <c r="I3749" s="39">
        <f t="shared" si="117"/>
        <v>3.5418394884126202E-2</v>
      </c>
    </row>
    <row r="3750" spans="1:9" x14ac:dyDescent="0.35">
      <c r="A3750" s="33">
        <v>69714</v>
      </c>
      <c r="B3750" s="34"/>
      <c r="C3750" s="34" t="s">
        <v>2719</v>
      </c>
      <c r="D3750" s="35" t="s">
        <v>15</v>
      </c>
      <c r="E3750" s="35" t="s">
        <v>114</v>
      </c>
      <c r="F3750" s="36">
        <v>187.4092</v>
      </c>
      <c r="G3750" s="37">
        <v>8714.5300000000007</v>
      </c>
      <c r="H3750" s="38">
        <f t="shared" si="116"/>
        <v>8197.9699999999993</v>
      </c>
      <c r="I3750" s="39">
        <f t="shared" si="117"/>
        <v>6.301072094677114E-2</v>
      </c>
    </row>
    <row r="3751" spans="1:9" x14ac:dyDescent="0.35">
      <c r="A3751" s="33">
        <v>69715</v>
      </c>
      <c r="B3751" s="34"/>
      <c r="C3751" s="34" t="s">
        <v>2720</v>
      </c>
      <c r="D3751" s="35" t="s">
        <v>15</v>
      </c>
      <c r="E3751" s="35" t="s">
        <v>114</v>
      </c>
      <c r="F3751" s="36">
        <v>263.35550000000001</v>
      </c>
      <c r="G3751" s="37">
        <v>12246.03</v>
      </c>
      <c r="H3751" s="38">
        <f t="shared" si="116"/>
        <v>11864.59</v>
      </c>
      <c r="I3751" s="39">
        <f t="shared" si="117"/>
        <v>3.2149446377835268E-2</v>
      </c>
    </row>
    <row r="3752" spans="1:9" x14ac:dyDescent="0.35">
      <c r="A3752" s="33">
        <v>69717</v>
      </c>
      <c r="B3752" s="34"/>
      <c r="C3752" s="34" t="s">
        <v>2721</v>
      </c>
      <c r="D3752" s="35" t="s">
        <v>15</v>
      </c>
      <c r="E3752" s="35" t="s">
        <v>114</v>
      </c>
      <c r="F3752" s="36">
        <v>97.260599999999997</v>
      </c>
      <c r="G3752" s="37">
        <v>4522.62</v>
      </c>
      <c r="H3752" s="38">
        <f t="shared" si="116"/>
        <v>4594.3100000000004</v>
      </c>
      <c r="I3752" s="39">
        <f t="shared" si="117"/>
        <v>-1.5604084182390936E-2</v>
      </c>
    </row>
    <row r="3753" spans="1:9" x14ac:dyDescent="0.35">
      <c r="A3753" s="33">
        <v>69718</v>
      </c>
      <c r="B3753" s="34"/>
      <c r="C3753" s="34" t="s">
        <v>2722</v>
      </c>
      <c r="D3753" s="35" t="s">
        <v>15</v>
      </c>
      <c r="E3753" s="35" t="s">
        <v>18</v>
      </c>
      <c r="F3753" s="36">
        <v>114.60420000000001</v>
      </c>
      <c r="G3753" s="37">
        <v>5329.1</v>
      </c>
      <c r="H3753" s="38">
        <f t="shared" si="116"/>
        <v>5069.83</v>
      </c>
      <c r="I3753" s="39">
        <f t="shared" si="117"/>
        <v>5.113978180727962E-2</v>
      </c>
    </row>
    <row r="3754" spans="1:9" x14ac:dyDescent="0.35">
      <c r="A3754" s="33">
        <v>69720</v>
      </c>
      <c r="B3754" s="34"/>
      <c r="C3754" s="34" t="s">
        <v>2723</v>
      </c>
      <c r="D3754" s="35" t="s">
        <v>15</v>
      </c>
      <c r="E3754" s="35" t="s">
        <v>27</v>
      </c>
      <c r="F3754" s="36">
        <v>47.244900000000001</v>
      </c>
      <c r="G3754" s="37">
        <v>2196.89</v>
      </c>
      <c r="H3754" s="38">
        <f t="shared" si="116"/>
        <v>2142.81</v>
      </c>
      <c r="I3754" s="39">
        <f t="shared" si="117"/>
        <v>2.5237888566881771E-2</v>
      </c>
    </row>
    <row r="3755" spans="1:9" x14ac:dyDescent="0.35">
      <c r="A3755" s="33">
        <v>69740</v>
      </c>
      <c r="B3755" s="34"/>
      <c r="C3755" s="34" t="s">
        <v>2724</v>
      </c>
      <c r="D3755" s="35" t="s">
        <v>15</v>
      </c>
      <c r="E3755" s="35" t="s">
        <v>27</v>
      </c>
      <c r="F3755" s="36">
        <v>47.244900000000001</v>
      </c>
      <c r="G3755" s="37">
        <v>2196.89</v>
      </c>
      <c r="H3755" s="38">
        <f t="shared" si="116"/>
        <v>2142.81</v>
      </c>
      <c r="I3755" s="39">
        <f t="shared" si="117"/>
        <v>2.5237888566881771E-2</v>
      </c>
    </row>
    <row r="3756" spans="1:9" x14ac:dyDescent="0.35">
      <c r="A3756" s="33">
        <v>69745</v>
      </c>
      <c r="B3756" s="34"/>
      <c r="C3756" s="34" t="s">
        <v>2724</v>
      </c>
      <c r="D3756" s="35" t="s">
        <v>15</v>
      </c>
      <c r="E3756" s="35" t="s">
        <v>27</v>
      </c>
      <c r="F3756" s="36">
        <v>47.244900000000001</v>
      </c>
      <c r="G3756" s="37">
        <v>2196.89</v>
      </c>
      <c r="H3756" s="38">
        <f t="shared" si="116"/>
        <v>2142.81</v>
      </c>
      <c r="I3756" s="39">
        <f t="shared" si="117"/>
        <v>2.5237888566881771E-2</v>
      </c>
    </row>
    <row r="3757" spans="1:9" x14ac:dyDescent="0.35">
      <c r="A3757" s="33">
        <v>69801</v>
      </c>
      <c r="B3757" s="34"/>
      <c r="C3757" s="34" t="s">
        <v>2725</v>
      </c>
      <c r="D3757" s="35" t="s">
        <v>15</v>
      </c>
      <c r="E3757" s="35" t="s">
        <v>16</v>
      </c>
      <c r="F3757" s="36"/>
      <c r="G3757" s="37">
        <v>112.35</v>
      </c>
      <c r="H3757" s="38">
        <f t="shared" si="116"/>
        <v>113.76</v>
      </c>
      <c r="I3757" s="39">
        <f t="shared" si="117"/>
        <v>-1.2394514767932584E-2</v>
      </c>
    </row>
    <row r="3758" spans="1:9" x14ac:dyDescent="0.35">
      <c r="A3758" s="33">
        <v>69805</v>
      </c>
      <c r="B3758" s="34"/>
      <c r="C3758" s="34" t="s">
        <v>2726</v>
      </c>
      <c r="D3758" s="35" t="s">
        <v>15</v>
      </c>
      <c r="E3758" s="35" t="s">
        <v>27</v>
      </c>
      <c r="F3758" s="36">
        <v>47.244900000000001</v>
      </c>
      <c r="G3758" s="37">
        <v>2196.89</v>
      </c>
      <c r="H3758" s="38">
        <f t="shared" si="116"/>
        <v>2142.81</v>
      </c>
      <c r="I3758" s="39">
        <f t="shared" si="117"/>
        <v>2.5237888566881771E-2</v>
      </c>
    </row>
    <row r="3759" spans="1:9" x14ac:dyDescent="0.35">
      <c r="A3759" s="33">
        <v>69806</v>
      </c>
      <c r="B3759" s="34"/>
      <c r="C3759" s="34" t="s">
        <v>2726</v>
      </c>
      <c r="D3759" s="35" t="s">
        <v>15</v>
      </c>
      <c r="E3759" s="35" t="s">
        <v>27</v>
      </c>
      <c r="F3759" s="36">
        <v>47.244900000000001</v>
      </c>
      <c r="G3759" s="37">
        <v>2196.89</v>
      </c>
      <c r="H3759" s="38">
        <f t="shared" si="116"/>
        <v>2142.81</v>
      </c>
      <c r="I3759" s="39">
        <f t="shared" si="117"/>
        <v>2.5237888566881771E-2</v>
      </c>
    </row>
    <row r="3760" spans="1:9" x14ac:dyDescent="0.35">
      <c r="A3760" s="33">
        <v>69905</v>
      </c>
      <c r="B3760" s="34"/>
      <c r="C3760" s="34" t="s">
        <v>2727</v>
      </c>
      <c r="D3760" s="35" t="s">
        <v>15</v>
      </c>
      <c r="E3760" s="35" t="s">
        <v>27</v>
      </c>
      <c r="F3760" s="36">
        <v>47.244900000000001</v>
      </c>
      <c r="G3760" s="37">
        <v>2196.89</v>
      </c>
      <c r="H3760" s="38">
        <f t="shared" si="116"/>
        <v>2142.81</v>
      </c>
      <c r="I3760" s="39">
        <f t="shared" si="117"/>
        <v>2.5237888566881771E-2</v>
      </c>
    </row>
    <row r="3761" spans="1:9" x14ac:dyDescent="0.35">
      <c r="A3761" s="33">
        <v>69910</v>
      </c>
      <c r="B3761" s="34"/>
      <c r="C3761" s="34" t="s">
        <v>2728</v>
      </c>
      <c r="D3761" s="35" t="s">
        <v>15</v>
      </c>
      <c r="E3761" s="35" t="s">
        <v>27</v>
      </c>
      <c r="F3761" s="36">
        <v>47.244900000000001</v>
      </c>
      <c r="G3761" s="37">
        <v>2196.89</v>
      </c>
      <c r="H3761" s="38">
        <f t="shared" si="116"/>
        <v>2142.81</v>
      </c>
      <c r="I3761" s="39">
        <f t="shared" si="117"/>
        <v>2.5237888566881771E-2</v>
      </c>
    </row>
    <row r="3762" spans="1:9" x14ac:dyDescent="0.35">
      <c r="A3762" s="33">
        <v>69915</v>
      </c>
      <c r="B3762" s="34"/>
      <c r="C3762" s="34" t="s">
        <v>2729</v>
      </c>
      <c r="D3762" s="35" t="s">
        <v>15</v>
      </c>
      <c r="E3762" s="35" t="s">
        <v>27</v>
      </c>
      <c r="F3762" s="36">
        <v>21.205500000000001</v>
      </c>
      <c r="G3762" s="37">
        <v>986.06</v>
      </c>
      <c r="H3762" s="38">
        <f t="shared" si="116"/>
        <v>952.33</v>
      </c>
      <c r="I3762" s="39">
        <f t="shared" si="117"/>
        <v>3.5418394884126202E-2</v>
      </c>
    </row>
    <row r="3763" spans="1:9" x14ac:dyDescent="0.35">
      <c r="A3763" s="33">
        <v>69930</v>
      </c>
      <c r="B3763" s="34"/>
      <c r="C3763" s="34" t="s">
        <v>2730</v>
      </c>
      <c r="D3763" s="35" t="s">
        <v>15</v>
      </c>
      <c r="E3763" s="35" t="s">
        <v>114</v>
      </c>
      <c r="F3763" s="36">
        <v>644.59699999999998</v>
      </c>
      <c r="G3763" s="37">
        <v>29973.759999999998</v>
      </c>
      <c r="H3763" s="38">
        <f t="shared" si="116"/>
        <v>30593.03</v>
      </c>
      <c r="I3763" s="39">
        <f t="shared" si="117"/>
        <v>-2.0242192420953414E-2</v>
      </c>
    </row>
    <row r="3764" spans="1:9" x14ac:dyDescent="0.35">
      <c r="A3764" s="33">
        <v>69990</v>
      </c>
      <c r="B3764" s="34"/>
      <c r="C3764" s="34" t="s">
        <v>2731</v>
      </c>
      <c r="D3764" s="35" t="s">
        <v>22</v>
      </c>
      <c r="E3764" s="35" t="s">
        <v>20</v>
      </c>
      <c r="F3764" s="36"/>
      <c r="G3764" s="37"/>
      <c r="H3764" s="38">
        <f t="shared" si="116"/>
        <v>0</v>
      </c>
      <c r="I3764" s="39">
        <f t="shared" si="117"/>
        <v>0</v>
      </c>
    </row>
    <row r="3765" spans="1:9" x14ac:dyDescent="0.35">
      <c r="A3765" s="40">
        <v>93451</v>
      </c>
      <c r="B3765" s="41"/>
      <c r="C3765" s="41" t="s">
        <v>2732</v>
      </c>
      <c r="D3765" s="42" t="s">
        <v>15</v>
      </c>
      <c r="E3765" s="42" t="s">
        <v>18</v>
      </c>
      <c r="F3765" s="43">
        <v>29.708600000000001</v>
      </c>
      <c r="G3765" s="44">
        <v>1381.45</v>
      </c>
      <c r="H3765" s="45">
        <f t="shared" si="116"/>
        <v>0</v>
      </c>
      <c r="I3765" s="39">
        <f t="shared" si="117"/>
        <v>0</v>
      </c>
    </row>
    <row r="3766" spans="1:9" x14ac:dyDescent="0.35">
      <c r="A3766" s="40">
        <v>93452</v>
      </c>
      <c r="B3766" s="41"/>
      <c r="C3766" s="41" t="s">
        <v>2733</v>
      </c>
      <c r="D3766" s="42" t="s">
        <v>15</v>
      </c>
      <c r="E3766" s="42" t="s">
        <v>18</v>
      </c>
      <c r="F3766" s="43">
        <v>29.708600000000001</v>
      </c>
      <c r="G3766" s="44">
        <v>1381.45</v>
      </c>
      <c r="H3766" s="45">
        <f t="shared" si="116"/>
        <v>0</v>
      </c>
      <c r="I3766" s="39">
        <f t="shared" si="117"/>
        <v>0</v>
      </c>
    </row>
    <row r="3767" spans="1:9" x14ac:dyDescent="0.35">
      <c r="A3767" s="40">
        <v>93453</v>
      </c>
      <c r="B3767" s="41"/>
      <c r="C3767" s="41" t="s">
        <v>2734</v>
      </c>
      <c r="D3767" s="42" t="s">
        <v>15</v>
      </c>
      <c r="E3767" s="42" t="s">
        <v>18</v>
      </c>
      <c r="F3767" s="43">
        <v>29.708600000000001</v>
      </c>
      <c r="G3767" s="44">
        <v>1381.45</v>
      </c>
      <c r="H3767" s="45">
        <f t="shared" si="116"/>
        <v>0</v>
      </c>
      <c r="I3767" s="39">
        <f t="shared" si="117"/>
        <v>0</v>
      </c>
    </row>
    <row r="3768" spans="1:9" x14ac:dyDescent="0.35">
      <c r="A3768" s="40">
        <v>93454</v>
      </c>
      <c r="B3768" s="41"/>
      <c r="C3768" s="41" t="s">
        <v>2735</v>
      </c>
      <c r="D3768" s="42" t="s">
        <v>15</v>
      </c>
      <c r="E3768" s="42" t="s">
        <v>18</v>
      </c>
      <c r="F3768" s="43">
        <v>29.708600000000001</v>
      </c>
      <c r="G3768" s="44">
        <v>1381.45</v>
      </c>
      <c r="H3768" s="45">
        <f t="shared" si="116"/>
        <v>0</v>
      </c>
      <c r="I3768" s="39">
        <f t="shared" si="117"/>
        <v>0</v>
      </c>
    </row>
    <row r="3769" spans="1:9" x14ac:dyDescent="0.35">
      <c r="A3769" s="40">
        <v>93455</v>
      </c>
      <c r="B3769" s="41"/>
      <c r="C3769" s="41" t="s">
        <v>2736</v>
      </c>
      <c r="D3769" s="42" t="s">
        <v>15</v>
      </c>
      <c r="E3769" s="42" t="s">
        <v>18</v>
      </c>
      <c r="F3769" s="43">
        <v>29.708600000000001</v>
      </c>
      <c r="G3769" s="44">
        <v>1381.45</v>
      </c>
      <c r="H3769" s="45">
        <f t="shared" si="116"/>
        <v>0</v>
      </c>
      <c r="I3769" s="39">
        <f t="shared" si="117"/>
        <v>0</v>
      </c>
    </row>
    <row r="3770" spans="1:9" x14ac:dyDescent="0.35">
      <c r="A3770" s="40">
        <v>93456</v>
      </c>
      <c r="B3770" s="41"/>
      <c r="C3770" s="41" t="s">
        <v>2737</v>
      </c>
      <c r="D3770" s="42" t="s">
        <v>15</v>
      </c>
      <c r="E3770" s="42" t="s">
        <v>18</v>
      </c>
      <c r="F3770" s="43">
        <v>29.708600000000001</v>
      </c>
      <c r="G3770" s="44">
        <v>1381.45</v>
      </c>
      <c r="H3770" s="45">
        <f t="shared" si="116"/>
        <v>0</v>
      </c>
      <c r="I3770" s="39">
        <f t="shared" si="117"/>
        <v>0</v>
      </c>
    </row>
    <row r="3771" spans="1:9" x14ac:dyDescent="0.35">
      <c r="A3771" s="40">
        <v>93457</v>
      </c>
      <c r="B3771" s="41"/>
      <c r="C3771" s="41" t="s">
        <v>2738</v>
      </c>
      <c r="D3771" s="42" t="s">
        <v>15</v>
      </c>
      <c r="E3771" s="42" t="s">
        <v>18</v>
      </c>
      <c r="F3771" s="43">
        <v>29.708600000000001</v>
      </c>
      <c r="G3771" s="44">
        <v>1381.45</v>
      </c>
      <c r="H3771" s="45">
        <f t="shared" si="116"/>
        <v>0</v>
      </c>
      <c r="I3771" s="39">
        <f t="shared" si="117"/>
        <v>0</v>
      </c>
    </row>
    <row r="3772" spans="1:9" x14ac:dyDescent="0.35">
      <c r="A3772" s="40">
        <v>93458</v>
      </c>
      <c r="B3772" s="41"/>
      <c r="C3772" s="41" t="s">
        <v>2739</v>
      </c>
      <c r="D3772" s="42" t="s">
        <v>15</v>
      </c>
      <c r="E3772" s="42" t="s">
        <v>18</v>
      </c>
      <c r="F3772" s="43">
        <v>29.708600000000001</v>
      </c>
      <c r="G3772" s="44">
        <v>1381.45</v>
      </c>
      <c r="H3772" s="45">
        <f t="shared" si="116"/>
        <v>0</v>
      </c>
      <c r="I3772" s="39">
        <f t="shared" si="117"/>
        <v>0</v>
      </c>
    </row>
    <row r="3773" spans="1:9" x14ac:dyDescent="0.35">
      <c r="A3773" s="40">
        <v>93459</v>
      </c>
      <c r="B3773" s="41"/>
      <c r="C3773" s="41" t="s">
        <v>2740</v>
      </c>
      <c r="D3773" s="42" t="s">
        <v>15</v>
      </c>
      <c r="E3773" s="42" t="s">
        <v>18</v>
      </c>
      <c r="F3773" s="43">
        <v>29.708600000000001</v>
      </c>
      <c r="G3773" s="44">
        <v>1381.45</v>
      </c>
      <c r="H3773" s="45">
        <f t="shared" si="116"/>
        <v>0</v>
      </c>
      <c r="I3773" s="39">
        <f t="shared" si="117"/>
        <v>0</v>
      </c>
    </row>
    <row r="3774" spans="1:9" x14ac:dyDescent="0.35">
      <c r="A3774" s="40">
        <v>93460</v>
      </c>
      <c r="B3774" s="41"/>
      <c r="C3774" s="41" t="s">
        <v>2741</v>
      </c>
      <c r="D3774" s="42" t="s">
        <v>15</v>
      </c>
      <c r="E3774" s="42" t="s">
        <v>18</v>
      </c>
      <c r="F3774" s="43">
        <v>29.708600000000001</v>
      </c>
      <c r="G3774" s="44">
        <v>1381.45</v>
      </c>
      <c r="H3774" s="45">
        <f t="shared" si="116"/>
        <v>0</v>
      </c>
      <c r="I3774" s="39">
        <f t="shared" si="117"/>
        <v>0</v>
      </c>
    </row>
    <row r="3775" spans="1:9" x14ac:dyDescent="0.35">
      <c r="A3775" s="40">
        <v>93461</v>
      </c>
      <c r="B3775" s="41"/>
      <c r="C3775" s="41" t="s">
        <v>2741</v>
      </c>
      <c r="D3775" s="42" t="s">
        <v>15</v>
      </c>
      <c r="E3775" s="42" t="s">
        <v>18</v>
      </c>
      <c r="F3775" s="43">
        <v>29.708600000000001</v>
      </c>
      <c r="G3775" s="44">
        <v>1381.45</v>
      </c>
      <c r="H3775" s="45">
        <f t="shared" si="116"/>
        <v>0</v>
      </c>
      <c r="I3775" s="39">
        <f t="shared" si="117"/>
        <v>0</v>
      </c>
    </row>
    <row r="3776" spans="1:9" x14ac:dyDescent="0.35">
      <c r="A3776" s="33" t="s">
        <v>2742</v>
      </c>
      <c r="B3776" s="34"/>
      <c r="C3776" s="34" t="s">
        <v>2743</v>
      </c>
      <c r="D3776" s="35" t="s">
        <v>15</v>
      </c>
      <c r="E3776" s="35" t="s">
        <v>114</v>
      </c>
      <c r="F3776" s="36">
        <v>2886.5639000000001</v>
      </c>
      <c r="G3776" s="37">
        <v>134225.22</v>
      </c>
      <c r="H3776" s="38">
        <f t="shared" si="116"/>
        <v>117501.5</v>
      </c>
      <c r="I3776" s="39">
        <f t="shared" si="117"/>
        <v>0.14232771496534088</v>
      </c>
    </row>
    <row r="3777" spans="1:9" x14ac:dyDescent="0.35">
      <c r="A3777" s="33" t="s">
        <v>2744</v>
      </c>
      <c r="B3777" s="34"/>
      <c r="C3777" s="34" t="s">
        <v>2745</v>
      </c>
      <c r="D3777" s="35" t="s">
        <v>15</v>
      </c>
      <c r="E3777" s="35" t="s">
        <v>18</v>
      </c>
      <c r="F3777" s="36">
        <v>27.290099999999999</v>
      </c>
      <c r="G3777" s="37">
        <v>1268.99</v>
      </c>
      <c r="H3777" s="38">
        <f t="shared" si="116"/>
        <v>1280.0999999999999</v>
      </c>
      <c r="I3777" s="39">
        <f t="shared" si="117"/>
        <v>-8.6790094523864544E-3</v>
      </c>
    </row>
    <row r="3778" spans="1:9" x14ac:dyDescent="0.35">
      <c r="A3778" s="33" t="s">
        <v>2746</v>
      </c>
      <c r="B3778" s="34"/>
      <c r="C3778" s="34" t="s">
        <v>2747</v>
      </c>
      <c r="D3778" s="35" t="s">
        <v>15</v>
      </c>
      <c r="E3778" s="35" t="s">
        <v>18</v>
      </c>
      <c r="F3778" s="36">
        <v>27.290099999999999</v>
      </c>
      <c r="G3778" s="37">
        <v>1268.99</v>
      </c>
      <c r="H3778" s="38">
        <f t="shared" si="116"/>
        <v>1280.0999999999999</v>
      </c>
      <c r="I3778" s="39">
        <f t="shared" si="117"/>
        <v>-8.6790094523864544E-3</v>
      </c>
    </row>
    <row r="3779" spans="1:9" x14ac:dyDescent="0.35">
      <c r="A3779" s="33" t="s">
        <v>2748</v>
      </c>
      <c r="B3779" s="34"/>
      <c r="C3779" s="34" t="s">
        <v>2749</v>
      </c>
      <c r="D3779" s="35" t="s">
        <v>15</v>
      </c>
      <c r="E3779" s="35" t="s">
        <v>114</v>
      </c>
      <c r="F3779" s="36">
        <v>57.331000000000003</v>
      </c>
      <c r="G3779" s="37">
        <v>2665.89</v>
      </c>
      <c r="H3779" s="38">
        <f t="shared" si="116"/>
        <v>2573.35</v>
      </c>
      <c r="I3779" s="39">
        <f t="shared" si="117"/>
        <v>3.5960906988944358E-2</v>
      </c>
    </row>
    <row r="3780" spans="1:9" x14ac:dyDescent="0.35">
      <c r="A3780" s="33" t="s">
        <v>2750</v>
      </c>
      <c r="B3780" s="34"/>
      <c r="C3780" s="34" t="s">
        <v>2751</v>
      </c>
      <c r="D3780" s="35" t="s">
        <v>15</v>
      </c>
      <c r="E3780" s="35" t="s">
        <v>18</v>
      </c>
      <c r="F3780" s="36">
        <v>59.701099999999997</v>
      </c>
      <c r="G3780" s="37">
        <v>2776.1</v>
      </c>
      <c r="H3780" s="38">
        <f t="shared" si="116"/>
        <v>2721.78</v>
      </c>
      <c r="I3780" s="39">
        <f t="shared" si="117"/>
        <v>1.9957527794310967E-2</v>
      </c>
    </row>
    <row r="3781" spans="1:9" x14ac:dyDescent="0.35">
      <c r="A3781" s="33" t="s">
        <v>2752</v>
      </c>
      <c r="B3781" s="34"/>
      <c r="C3781" s="34" t="s">
        <v>2753</v>
      </c>
      <c r="D3781" s="35" t="s">
        <v>15</v>
      </c>
      <c r="E3781" s="35" t="s">
        <v>18</v>
      </c>
      <c r="F3781" s="36">
        <v>59.701099999999997</v>
      </c>
      <c r="G3781" s="37">
        <v>2776.1</v>
      </c>
      <c r="H3781" s="38">
        <f t="shared" si="116"/>
        <v>2721.78</v>
      </c>
      <c r="I3781" s="39">
        <f t="shared" si="117"/>
        <v>1.9957527794310967E-2</v>
      </c>
    </row>
    <row r="3782" spans="1:9" x14ac:dyDescent="0.35">
      <c r="A3782" s="33" t="s">
        <v>2754</v>
      </c>
      <c r="B3782" s="34"/>
      <c r="C3782" s="34" t="s">
        <v>2755</v>
      </c>
      <c r="D3782" s="35" t="s">
        <v>22</v>
      </c>
      <c r="E3782" s="35" t="s">
        <v>20</v>
      </c>
      <c r="F3782" s="36"/>
      <c r="G3782" s="37"/>
      <c r="H3782" s="38">
        <f t="shared" si="116"/>
        <v>0</v>
      </c>
      <c r="I3782" s="39">
        <f t="shared" si="117"/>
        <v>0</v>
      </c>
    </row>
    <row r="3783" spans="1:9" x14ac:dyDescent="0.35">
      <c r="A3783" s="33" t="s">
        <v>2756</v>
      </c>
      <c r="B3783" s="34"/>
      <c r="C3783" s="34" t="s">
        <v>2757</v>
      </c>
      <c r="D3783" s="35" t="s">
        <v>22</v>
      </c>
      <c r="E3783" s="35" t="s">
        <v>20</v>
      </c>
      <c r="F3783" s="36"/>
      <c r="G3783" s="37"/>
      <c r="H3783" s="38">
        <f t="shared" si="116"/>
        <v>0</v>
      </c>
      <c r="I3783" s="39">
        <f t="shared" si="117"/>
        <v>0</v>
      </c>
    </row>
    <row r="3784" spans="1:9" x14ac:dyDescent="0.35">
      <c r="A3784" s="33" t="s">
        <v>2758</v>
      </c>
      <c r="B3784" s="34"/>
      <c r="C3784" s="34" t="s">
        <v>2759</v>
      </c>
      <c r="D3784" s="35" t="s">
        <v>15</v>
      </c>
      <c r="E3784" s="35" t="s">
        <v>298</v>
      </c>
      <c r="F3784" s="36">
        <v>8.6041000000000007</v>
      </c>
      <c r="G3784" s="37">
        <v>400.09</v>
      </c>
      <c r="H3784" s="38">
        <f t="shared" si="116"/>
        <v>350.2</v>
      </c>
      <c r="I3784" s="39">
        <f t="shared" si="117"/>
        <v>0.14246145059965731</v>
      </c>
    </row>
    <row r="3785" spans="1:9" x14ac:dyDescent="0.35">
      <c r="A3785" s="33" t="s">
        <v>2760</v>
      </c>
      <c r="B3785" s="34"/>
      <c r="C3785" s="34" t="s">
        <v>2759</v>
      </c>
      <c r="D3785" s="35" t="s">
        <v>22</v>
      </c>
      <c r="E3785" s="35" t="s">
        <v>20</v>
      </c>
      <c r="F3785" s="36"/>
      <c r="G3785" s="37"/>
      <c r="H3785" s="38">
        <f t="shared" si="116"/>
        <v>0</v>
      </c>
      <c r="I3785" s="39">
        <f t="shared" si="117"/>
        <v>0</v>
      </c>
    </row>
    <row r="3786" spans="1:9" x14ac:dyDescent="0.35">
      <c r="A3786" s="33" t="s">
        <v>2761</v>
      </c>
      <c r="B3786" s="34"/>
      <c r="C3786" s="34" t="s">
        <v>2759</v>
      </c>
      <c r="D3786" s="35" t="s">
        <v>22</v>
      </c>
      <c r="E3786" s="35" t="s">
        <v>20</v>
      </c>
      <c r="F3786" s="36"/>
      <c r="G3786" s="37"/>
      <c r="H3786" s="38">
        <f t="shared" si="116"/>
        <v>0</v>
      </c>
      <c r="I3786" s="39">
        <f t="shared" si="117"/>
        <v>0</v>
      </c>
    </row>
    <row r="3787" spans="1:9" x14ac:dyDescent="0.35">
      <c r="A3787" s="33" t="s">
        <v>2762</v>
      </c>
      <c r="B3787" s="34"/>
      <c r="C3787" s="34" t="s">
        <v>2763</v>
      </c>
      <c r="D3787" s="35" t="s">
        <v>15</v>
      </c>
      <c r="E3787" s="35" t="s">
        <v>298</v>
      </c>
      <c r="F3787" s="36">
        <v>8.6041000000000007</v>
      </c>
      <c r="G3787" s="37">
        <v>400.09</v>
      </c>
      <c r="H3787" s="38">
        <f t="shared" si="116"/>
        <v>350.2</v>
      </c>
      <c r="I3787" s="39">
        <f t="shared" si="117"/>
        <v>0.14246145059965731</v>
      </c>
    </row>
    <row r="3788" spans="1:9" x14ac:dyDescent="0.35">
      <c r="A3788" s="33" t="s">
        <v>2764</v>
      </c>
      <c r="B3788" s="34"/>
      <c r="C3788" s="34" t="s">
        <v>2763</v>
      </c>
      <c r="D3788" s="35" t="s">
        <v>22</v>
      </c>
      <c r="E3788" s="35" t="s">
        <v>20</v>
      </c>
      <c r="F3788" s="36"/>
      <c r="G3788" s="37"/>
      <c r="H3788" s="38">
        <f t="shared" ref="H3788:H3851" si="118">IF(ISERROR(VLOOKUP(A3788,Rates2018,8,FALSE)),0,VLOOKUP(A3788,Rates2018,8,FALSE))</f>
        <v>0</v>
      </c>
      <c r="I3788" s="39">
        <f t="shared" si="117"/>
        <v>0</v>
      </c>
    </row>
    <row r="3789" spans="1:9" x14ac:dyDescent="0.35">
      <c r="A3789" s="33" t="s">
        <v>2765</v>
      </c>
      <c r="B3789" s="34"/>
      <c r="C3789" s="34" t="s">
        <v>2763</v>
      </c>
      <c r="D3789" s="35" t="s">
        <v>22</v>
      </c>
      <c r="E3789" s="35" t="s">
        <v>20</v>
      </c>
      <c r="F3789" s="36"/>
      <c r="G3789" s="37"/>
      <c r="H3789" s="38">
        <f t="shared" si="118"/>
        <v>0</v>
      </c>
      <c r="I3789" s="39">
        <f t="shared" ref="I3789:I3852" si="119">IFERROR((G3789-H3789)/H3789,0)</f>
        <v>0</v>
      </c>
    </row>
    <row r="3790" spans="1:9" x14ac:dyDescent="0.35">
      <c r="A3790" s="33" t="s">
        <v>2766</v>
      </c>
      <c r="B3790" s="34"/>
      <c r="C3790" s="34" t="s">
        <v>2767</v>
      </c>
      <c r="D3790" s="35" t="s">
        <v>15</v>
      </c>
      <c r="E3790" s="35" t="s">
        <v>18</v>
      </c>
      <c r="F3790" s="36">
        <v>8.6041000000000007</v>
      </c>
      <c r="G3790" s="37">
        <v>400.09</v>
      </c>
      <c r="H3790" s="38">
        <f t="shared" si="118"/>
        <v>350.2</v>
      </c>
      <c r="I3790" s="39">
        <f t="shared" si="119"/>
        <v>0.14246145059965731</v>
      </c>
    </row>
    <row r="3791" spans="1:9" x14ac:dyDescent="0.35">
      <c r="A3791" s="33" t="s">
        <v>2768</v>
      </c>
      <c r="B3791" s="34"/>
      <c r="C3791" s="34" t="s">
        <v>2767</v>
      </c>
      <c r="D3791" s="35" t="s">
        <v>22</v>
      </c>
      <c r="E3791" s="35" t="s">
        <v>20</v>
      </c>
      <c r="F3791" s="36"/>
      <c r="G3791" s="37"/>
      <c r="H3791" s="38">
        <f t="shared" si="118"/>
        <v>0</v>
      </c>
      <c r="I3791" s="39">
        <f t="shared" si="119"/>
        <v>0</v>
      </c>
    </row>
    <row r="3792" spans="1:9" x14ac:dyDescent="0.35">
      <c r="A3792" s="33" t="s">
        <v>2769</v>
      </c>
      <c r="B3792" s="34"/>
      <c r="C3792" s="34" t="s">
        <v>2770</v>
      </c>
      <c r="D3792" s="35" t="s">
        <v>15</v>
      </c>
      <c r="E3792" s="35" t="s">
        <v>18</v>
      </c>
      <c r="F3792" s="36">
        <v>8.6041000000000007</v>
      </c>
      <c r="G3792" s="37">
        <v>400.09</v>
      </c>
      <c r="H3792" s="38">
        <f t="shared" si="118"/>
        <v>350.2</v>
      </c>
      <c r="I3792" s="39">
        <f t="shared" si="119"/>
        <v>0.14246145059965731</v>
      </c>
    </row>
    <row r="3793" spans="1:9" x14ac:dyDescent="0.35">
      <c r="A3793" s="33" t="s">
        <v>2771</v>
      </c>
      <c r="B3793" s="34"/>
      <c r="C3793" s="34" t="s">
        <v>2770</v>
      </c>
      <c r="D3793" s="35" t="s">
        <v>22</v>
      </c>
      <c r="E3793" s="35" t="s">
        <v>20</v>
      </c>
      <c r="F3793" s="36"/>
      <c r="G3793" s="37"/>
      <c r="H3793" s="38">
        <f t="shared" si="118"/>
        <v>0</v>
      </c>
      <c r="I3793" s="39">
        <f t="shared" si="119"/>
        <v>0</v>
      </c>
    </row>
    <row r="3794" spans="1:9" x14ac:dyDescent="0.35">
      <c r="A3794" s="33" t="s">
        <v>2772</v>
      </c>
      <c r="B3794" s="34"/>
      <c r="C3794" s="34" t="s">
        <v>2773</v>
      </c>
      <c r="D3794" s="35" t="s">
        <v>22</v>
      </c>
      <c r="E3794" s="35" t="s">
        <v>20</v>
      </c>
      <c r="F3794" s="36"/>
      <c r="G3794" s="37"/>
      <c r="H3794" s="38">
        <f t="shared" si="118"/>
        <v>0</v>
      </c>
      <c r="I3794" s="39">
        <f t="shared" si="119"/>
        <v>0</v>
      </c>
    </row>
    <row r="3795" spans="1:9" x14ac:dyDescent="0.35">
      <c r="A3795" s="33" t="s">
        <v>2774</v>
      </c>
      <c r="B3795" s="34"/>
      <c r="C3795" s="34" t="s">
        <v>2775</v>
      </c>
      <c r="D3795" s="35" t="s">
        <v>15</v>
      </c>
      <c r="E3795" s="35" t="s">
        <v>114</v>
      </c>
      <c r="F3795" s="36">
        <v>175.1669</v>
      </c>
      <c r="G3795" s="37">
        <v>8145.26</v>
      </c>
      <c r="H3795" s="38">
        <f t="shared" si="118"/>
        <v>10318.19</v>
      </c>
      <c r="I3795" s="39">
        <f t="shared" si="119"/>
        <v>-0.21059216781237797</v>
      </c>
    </row>
    <row r="3796" spans="1:9" x14ac:dyDescent="0.35">
      <c r="A3796" s="33" t="s">
        <v>2776</v>
      </c>
      <c r="B3796" s="34"/>
      <c r="C3796" s="34" t="s">
        <v>2777</v>
      </c>
      <c r="D3796" s="35" t="s">
        <v>15</v>
      </c>
      <c r="E3796" s="35" t="s">
        <v>18</v>
      </c>
      <c r="F3796" s="36">
        <v>24.710599999999999</v>
      </c>
      <c r="G3796" s="37">
        <v>1149.04</v>
      </c>
      <c r="H3796" s="38">
        <f t="shared" si="118"/>
        <v>1139.22</v>
      </c>
      <c r="I3796" s="39">
        <f t="shared" si="119"/>
        <v>8.6199329365705801E-3</v>
      </c>
    </row>
    <row r="3797" spans="1:9" x14ac:dyDescent="0.35">
      <c r="A3797" s="33" t="s">
        <v>2778</v>
      </c>
      <c r="B3797" s="34"/>
      <c r="C3797" s="34" t="s">
        <v>2779</v>
      </c>
      <c r="D3797" s="35" t="s">
        <v>15</v>
      </c>
      <c r="E3797" s="35" t="s">
        <v>114</v>
      </c>
      <c r="F3797" s="36">
        <v>42.984499999999997</v>
      </c>
      <c r="G3797" s="37">
        <v>1998.78</v>
      </c>
      <c r="H3797" s="38">
        <f t="shared" si="118"/>
        <v>1772.5</v>
      </c>
      <c r="I3797" s="39">
        <f t="shared" si="119"/>
        <v>0.12766149506346966</v>
      </c>
    </row>
    <row r="3798" spans="1:9" x14ac:dyDescent="0.35">
      <c r="A3798" s="33" t="s">
        <v>2780</v>
      </c>
      <c r="B3798" s="34"/>
      <c r="C3798" s="34" t="s">
        <v>2781</v>
      </c>
      <c r="D3798" s="35" t="s">
        <v>22</v>
      </c>
      <c r="E3798" s="35" t="s">
        <v>18</v>
      </c>
      <c r="F3798" s="36">
        <v>43.586399999999998</v>
      </c>
      <c r="G3798" s="37">
        <v>2026.77</v>
      </c>
      <c r="H3798" s="38">
        <f t="shared" si="118"/>
        <v>1927.74</v>
      </c>
      <c r="I3798" s="39">
        <f t="shared" si="119"/>
        <v>5.1371035513087852E-2</v>
      </c>
    </row>
    <row r="3799" spans="1:9" x14ac:dyDescent="0.35">
      <c r="A3799" s="33" t="s">
        <v>2782</v>
      </c>
      <c r="B3799" s="34"/>
      <c r="C3799" s="34" t="s">
        <v>2783</v>
      </c>
      <c r="D3799" s="35" t="s">
        <v>22</v>
      </c>
      <c r="E3799" s="35" t="s">
        <v>18</v>
      </c>
      <c r="F3799" s="36">
        <v>43.586399999999998</v>
      </c>
      <c r="G3799" s="37">
        <v>2026.77</v>
      </c>
      <c r="H3799" s="38">
        <f t="shared" si="118"/>
        <v>1927.74</v>
      </c>
      <c r="I3799" s="39">
        <f t="shared" si="119"/>
        <v>5.1371035513087852E-2</v>
      </c>
    </row>
    <row r="3800" spans="1:9" x14ac:dyDescent="0.35">
      <c r="A3800" s="33" t="s">
        <v>2784</v>
      </c>
      <c r="B3800" s="34"/>
      <c r="C3800" s="34" t="s">
        <v>2785</v>
      </c>
      <c r="D3800" s="35" t="s">
        <v>22</v>
      </c>
      <c r="E3800" s="35" t="s">
        <v>18</v>
      </c>
      <c r="F3800" s="36">
        <v>43.586399999999998</v>
      </c>
      <c r="G3800" s="37">
        <v>2026.77</v>
      </c>
      <c r="H3800" s="38">
        <f t="shared" si="118"/>
        <v>1927.74</v>
      </c>
      <c r="I3800" s="39">
        <f t="shared" si="119"/>
        <v>5.1371035513087852E-2</v>
      </c>
    </row>
    <row r="3801" spans="1:9" x14ac:dyDescent="0.35">
      <c r="A3801" s="33" t="s">
        <v>2786</v>
      </c>
      <c r="B3801" s="34"/>
      <c r="C3801" s="34" t="s">
        <v>2787</v>
      </c>
      <c r="D3801" s="35" t="s">
        <v>22</v>
      </c>
      <c r="E3801" s="35" t="s">
        <v>18</v>
      </c>
      <c r="F3801" s="36">
        <v>42.209099999999999</v>
      </c>
      <c r="G3801" s="37">
        <v>1962.72</v>
      </c>
      <c r="H3801" s="38">
        <f t="shared" si="118"/>
        <v>2033.36</v>
      </c>
      <c r="I3801" s="39">
        <f t="shared" si="119"/>
        <v>-3.4740527993075442E-2</v>
      </c>
    </row>
    <row r="3802" spans="1:9" x14ac:dyDescent="0.35">
      <c r="A3802" s="33" t="s">
        <v>2788</v>
      </c>
      <c r="B3802" s="34"/>
      <c r="C3802" s="34" t="s">
        <v>2789</v>
      </c>
      <c r="D3802" s="35" t="s">
        <v>22</v>
      </c>
      <c r="E3802" s="35" t="s">
        <v>18</v>
      </c>
      <c r="F3802" s="36">
        <v>34.503</v>
      </c>
      <c r="G3802" s="37">
        <v>1604.39</v>
      </c>
      <c r="H3802" s="38">
        <f t="shared" si="118"/>
        <v>1500.14</v>
      </c>
      <c r="I3802" s="39">
        <f t="shared" si="119"/>
        <v>6.9493513938699056E-2</v>
      </c>
    </row>
    <row r="3803" spans="1:9" x14ac:dyDescent="0.35">
      <c r="A3803" s="33" t="s">
        <v>2790</v>
      </c>
      <c r="B3803" s="34"/>
      <c r="C3803" s="34" t="s">
        <v>2791</v>
      </c>
      <c r="D3803" s="35" t="s">
        <v>22</v>
      </c>
      <c r="E3803" s="35" t="s">
        <v>18</v>
      </c>
      <c r="F3803" s="36">
        <v>34.503</v>
      </c>
      <c r="G3803" s="37">
        <v>1604.39</v>
      </c>
      <c r="H3803" s="38">
        <f t="shared" si="118"/>
        <v>1500.14</v>
      </c>
      <c r="I3803" s="39">
        <f t="shared" si="119"/>
        <v>6.9493513938699056E-2</v>
      </c>
    </row>
    <row r="3804" spans="1:9" x14ac:dyDescent="0.35">
      <c r="A3804" s="33" t="s">
        <v>2792</v>
      </c>
      <c r="B3804" s="34"/>
      <c r="C3804" s="34" t="s">
        <v>2793</v>
      </c>
      <c r="D3804" s="35" t="s">
        <v>15</v>
      </c>
      <c r="E3804" s="35" t="s">
        <v>18</v>
      </c>
      <c r="F3804" s="36">
        <v>59.701099999999997</v>
      </c>
      <c r="G3804" s="37">
        <v>2776.1</v>
      </c>
      <c r="H3804" s="38">
        <f t="shared" si="118"/>
        <v>2721.78</v>
      </c>
      <c r="I3804" s="39">
        <f t="shared" si="119"/>
        <v>1.9957527794310967E-2</v>
      </c>
    </row>
    <row r="3805" spans="1:9" x14ac:dyDescent="0.35">
      <c r="A3805" s="33" t="s">
        <v>2794</v>
      </c>
      <c r="B3805" s="34"/>
      <c r="C3805" s="34" t="s">
        <v>2795</v>
      </c>
      <c r="D3805" s="35" t="s">
        <v>15</v>
      </c>
      <c r="E3805" s="35" t="s">
        <v>18</v>
      </c>
      <c r="F3805" s="36">
        <v>59.701099999999997</v>
      </c>
      <c r="G3805" s="37">
        <v>2776.1</v>
      </c>
      <c r="H3805" s="38">
        <f t="shared" si="118"/>
        <v>2721.78</v>
      </c>
      <c r="I3805" s="39">
        <f t="shared" si="119"/>
        <v>1.9957527794310967E-2</v>
      </c>
    </row>
    <row r="3806" spans="1:9" x14ac:dyDescent="0.35">
      <c r="A3806" s="33" t="s">
        <v>2796</v>
      </c>
      <c r="B3806" s="34"/>
      <c r="C3806" s="34" t="s">
        <v>2797</v>
      </c>
      <c r="D3806" s="35" t="s">
        <v>22</v>
      </c>
      <c r="E3806" s="35" t="s">
        <v>20</v>
      </c>
      <c r="F3806" s="36"/>
      <c r="G3806" s="37"/>
      <c r="H3806" s="38">
        <f t="shared" si="118"/>
        <v>0</v>
      </c>
      <c r="I3806" s="39">
        <f t="shared" si="119"/>
        <v>0</v>
      </c>
    </row>
    <row r="3807" spans="1:9" x14ac:dyDescent="0.35">
      <c r="A3807" s="33" t="s">
        <v>2798</v>
      </c>
      <c r="B3807" s="34"/>
      <c r="C3807" s="34" t="s">
        <v>2799</v>
      </c>
      <c r="D3807" s="35" t="s">
        <v>22</v>
      </c>
      <c r="E3807" s="35" t="s">
        <v>20</v>
      </c>
      <c r="F3807" s="36"/>
      <c r="G3807" s="37"/>
      <c r="H3807" s="38">
        <f t="shared" si="118"/>
        <v>0</v>
      </c>
      <c r="I3807" s="39">
        <f t="shared" si="119"/>
        <v>0</v>
      </c>
    </row>
    <row r="3808" spans="1:9" x14ac:dyDescent="0.35">
      <c r="A3808" s="33" t="s">
        <v>2800</v>
      </c>
      <c r="B3808" s="34"/>
      <c r="C3808" s="34" t="s">
        <v>2801</v>
      </c>
      <c r="D3808" s="35" t="s">
        <v>15</v>
      </c>
      <c r="E3808" s="35" t="s">
        <v>114</v>
      </c>
      <c r="F3808" s="36">
        <v>163.4606</v>
      </c>
      <c r="G3808" s="37">
        <v>7600.92</v>
      </c>
      <c r="H3808" s="38">
        <f t="shared" si="118"/>
        <v>15046.32</v>
      </c>
      <c r="I3808" s="39">
        <f t="shared" si="119"/>
        <v>-0.49483195891088316</v>
      </c>
    </row>
    <row r="3809" spans="1:9" x14ac:dyDescent="0.35">
      <c r="A3809" s="33" t="s">
        <v>2802</v>
      </c>
      <c r="B3809" s="34"/>
      <c r="C3809" s="34" t="s">
        <v>2803</v>
      </c>
      <c r="D3809" s="35" t="s">
        <v>15</v>
      </c>
      <c r="E3809" s="35" t="s">
        <v>18</v>
      </c>
      <c r="F3809" s="36">
        <v>34.503</v>
      </c>
      <c r="G3809" s="37">
        <v>1604.39</v>
      </c>
      <c r="H3809" s="38">
        <f t="shared" si="118"/>
        <v>1500.14</v>
      </c>
      <c r="I3809" s="39">
        <f t="shared" si="119"/>
        <v>6.9493513938699056E-2</v>
      </c>
    </row>
    <row r="3810" spans="1:9" x14ac:dyDescent="0.35">
      <c r="A3810" s="33" t="s">
        <v>2804</v>
      </c>
      <c r="B3810" s="34"/>
      <c r="C3810" s="34" t="s">
        <v>2805</v>
      </c>
      <c r="D3810" s="35" t="s">
        <v>22</v>
      </c>
      <c r="E3810" s="35" t="s">
        <v>18</v>
      </c>
      <c r="F3810" s="36">
        <v>34.503</v>
      </c>
      <c r="G3810" s="37">
        <v>1604.39</v>
      </c>
      <c r="H3810" s="38">
        <f t="shared" si="118"/>
        <v>1500.14</v>
      </c>
      <c r="I3810" s="39">
        <f t="shared" si="119"/>
        <v>6.9493513938699056E-2</v>
      </c>
    </row>
    <row r="3811" spans="1:9" x14ac:dyDescent="0.35">
      <c r="A3811" s="33" t="s">
        <v>2806</v>
      </c>
      <c r="B3811" s="34"/>
      <c r="C3811" s="34" t="s">
        <v>2807</v>
      </c>
      <c r="D3811" s="35" t="s">
        <v>22</v>
      </c>
      <c r="E3811" s="35" t="s">
        <v>18</v>
      </c>
      <c r="F3811" s="36">
        <v>34.503</v>
      </c>
      <c r="G3811" s="37">
        <v>1604.39</v>
      </c>
      <c r="H3811" s="38">
        <f t="shared" si="118"/>
        <v>1500.14</v>
      </c>
      <c r="I3811" s="39">
        <f t="shared" si="119"/>
        <v>6.9493513938699056E-2</v>
      </c>
    </row>
    <row r="3812" spans="1:9" x14ac:dyDescent="0.35">
      <c r="A3812" s="33" t="s">
        <v>2808</v>
      </c>
      <c r="B3812" s="34"/>
      <c r="C3812" s="34" t="s">
        <v>2809</v>
      </c>
      <c r="D3812" s="35" t="s">
        <v>22</v>
      </c>
      <c r="E3812" s="35" t="s">
        <v>114</v>
      </c>
      <c r="F3812" s="36">
        <v>376.3809</v>
      </c>
      <c r="G3812" s="37">
        <v>17501.71</v>
      </c>
      <c r="H3812" s="38">
        <f t="shared" si="118"/>
        <v>16962.23</v>
      </c>
      <c r="I3812" s="39">
        <f t="shared" si="119"/>
        <v>3.1804780385597857E-2</v>
      </c>
    </row>
    <row r="3813" spans="1:9" x14ac:dyDescent="0.35">
      <c r="A3813" s="33" t="s">
        <v>2810</v>
      </c>
      <c r="B3813" s="34"/>
      <c r="C3813" s="34" t="s">
        <v>2811</v>
      </c>
      <c r="D3813" s="35" t="s">
        <v>22</v>
      </c>
      <c r="E3813" s="35" t="s">
        <v>20</v>
      </c>
      <c r="F3813" s="36"/>
      <c r="G3813" s="37"/>
      <c r="H3813" s="38">
        <f t="shared" si="118"/>
        <v>0</v>
      </c>
      <c r="I3813" s="39">
        <f t="shared" si="119"/>
        <v>0</v>
      </c>
    </row>
    <row r="3814" spans="1:9" x14ac:dyDescent="0.35">
      <c r="A3814" s="33" t="s">
        <v>2812</v>
      </c>
      <c r="B3814" s="34"/>
      <c r="C3814" s="34" t="s">
        <v>2813</v>
      </c>
      <c r="D3814" s="35" t="s">
        <v>15</v>
      </c>
      <c r="E3814" s="35" t="s">
        <v>114</v>
      </c>
      <c r="F3814" s="36">
        <v>88.976799999999997</v>
      </c>
      <c r="G3814" s="37">
        <v>4137.42</v>
      </c>
      <c r="H3814" s="38">
        <f t="shared" si="118"/>
        <v>4032.11</v>
      </c>
      <c r="I3814" s="39">
        <f t="shared" si="119"/>
        <v>2.6117839047049795E-2</v>
      </c>
    </row>
    <row r="3815" spans="1:9" x14ac:dyDescent="0.35">
      <c r="A3815" s="33" t="s">
        <v>2814</v>
      </c>
      <c r="B3815" s="34"/>
      <c r="C3815" s="34" t="s">
        <v>2815</v>
      </c>
      <c r="D3815" s="35" t="s">
        <v>22</v>
      </c>
      <c r="E3815" s="35" t="s">
        <v>18</v>
      </c>
      <c r="F3815" s="36">
        <v>44.085500000000003</v>
      </c>
      <c r="G3815" s="37">
        <v>2049.98</v>
      </c>
      <c r="H3815" s="38">
        <f t="shared" si="118"/>
        <v>2524.91</v>
      </c>
      <c r="I3815" s="39">
        <f t="shared" si="119"/>
        <v>-0.18809779358472178</v>
      </c>
    </row>
    <row r="3816" spans="1:9" x14ac:dyDescent="0.35">
      <c r="A3816" s="33" t="s">
        <v>2816</v>
      </c>
      <c r="B3816" s="34"/>
      <c r="C3816" s="34" t="s">
        <v>2817</v>
      </c>
      <c r="D3816" s="35" t="s">
        <v>22</v>
      </c>
      <c r="E3816" s="35" t="s">
        <v>18</v>
      </c>
      <c r="F3816" s="36">
        <v>44.085500000000003</v>
      </c>
      <c r="G3816" s="37">
        <v>2049.98</v>
      </c>
      <c r="H3816" s="38">
        <f t="shared" si="118"/>
        <v>2524.91</v>
      </c>
      <c r="I3816" s="39">
        <f t="shared" si="119"/>
        <v>-0.18809779358472178</v>
      </c>
    </row>
    <row r="3817" spans="1:9" x14ac:dyDescent="0.35">
      <c r="A3817" s="33" t="s">
        <v>2818</v>
      </c>
      <c r="B3817" s="34"/>
      <c r="C3817" s="34" t="s">
        <v>2819</v>
      </c>
      <c r="D3817" s="35" t="s">
        <v>22</v>
      </c>
      <c r="E3817" s="35" t="s">
        <v>20</v>
      </c>
      <c r="F3817" s="36"/>
      <c r="G3817" s="37"/>
      <c r="H3817" s="38">
        <f t="shared" si="118"/>
        <v>0</v>
      </c>
      <c r="I3817" s="39">
        <f t="shared" si="119"/>
        <v>0</v>
      </c>
    </row>
    <row r="3818" spans="1:9" x14ac:dyDescent="0.35">
      <c r="A3818" s="33" t="s">
        <v>2820</v>
      </c>
      <c r="B3818" s="34"/>
      <c r="C3818" s="34" t="s">
        <v>2821</v>
      </c>
      <c r="D3818" s="35" t="s">
        <v>22</v>
      </c>
      <c r="E3818" s="35" t="s">
        <v>18</v>
      </c>
      <c r="F3818" s="36">
        <v>43.586399999999998</v>
      </c>
      <c r="G3818" s="37">
        <v>2026.77</v>
      </c>
      <c r="H3818" s="38">
        <f t="shared" si="118"/>
        <v>1927.74</v>
      </c>
      <c r="I3818" s="39">
        <f t="shared" si="119"/>
        <v>5.1371035513087852E-2</v>
      </c>
    </row>
    <row r="3819" spans="1:9" x14ac:dyDescent="0.35">
      <c r="A3819" s="33" t="s">
        <v>2822</v>
      </c>
      <c r="B3819" s="34"/>
      <c r="C3819" s="34" t="s">
        <v>2823</v>
      </c>
      <c r="D3819" s="35" t="s">
        <v>22</v>
      </c>
      <c r="E3819" s="35" t="s">
        <v>20</v>
      </c>
      <c r="F3819" s="36"/>
      <c r="G3819" s="37"/>
      <c r="H3819" s="38">
        <f t="shared" si="118"/>
        <v>0</v>
      </c>
      <c r="I3819" s="39">
        <f t="shared" si="119"/>
        <v>0</v>
      </c>
    </row>
    <row r="3820" spans="1:9" x14ac:dyDescent="0.35">
      <c r="A3820" s="33" t="s">
        <v>2824</v>
      </c>
      <c r="B3820" s="34"/>
      <c r="C3820" s="34" t="s">
        <v>2825</v>
      </c>
      <c r="D3820" s="35" t="s">
        <v>22</v>
      </c>
      <c r="E3820" s="35" t="s">
        <v>20</v>
      </c>
      <c r="F3820" s="36"/>
      <c r="G3820" s="37"/>
      <c r="H3820" s="38">
        <f t="shared" si="118"/>
        <v>0</v>
      </c>
      <c r="I3820" s="39">
        <f t="shared" si="119"/>
        <v>0</v>
      </c>
    </row>
    <row r="3821" spans="1:9" x14ac:dyDescent="0.35">
      <c r="A3821" s="33" t="s">
        <v>2826</v>
      </c>
      <c r="B3821" s="34"/>
      <c r="C3821" s="34" t="s">
        <v>2827</v>
      </c>
      <c r="D3821" s="35" t="s">
        <v>22</v>
      </c>
      <c r="E3821" s="35" t="s">
        <v>20</v>
      </c>
      <c r="F3821" s="36"/>
      <c r="G3821" s="37"/>
      <c r="H3821" s="38">
        <f t="shared" si="118"/>
        <v>0</v>
      </c>
      <c r="I3821" s="39">
        <f t="shared" si="119"/>
        <v>0</v>
      </c>
    </row>
    <row r="3822" spans="1:9" x14ac:dyDescent="0.35">
      <c r="A3822" s="33" t="s">
        <v>2828</v>
      </c>
      <c r="B3822" s="34"/>
      <c r="C3822" s="34" t="s">
        <v>2829</v>
      </c>
      <c r="D3822" s="35" t="s">
        <v>22</v>
      </c>
      <c r="E3822" s="35" t="s">
        <v>20</v>
      </c>
      <c r="F3822" s="36"/>
      <c r="G3822" s="37"/>
      <c r="H3822" s="38">
        <f t="shared" si="118"/>
        <v>0</v>
      </c>
      <c r="I3822" s="39">
        <f t="shared" si="119"/>
        <v>0</v>
      </c>
    </row>
    <row r="3823" spans="1:9" x14ac:dyDescent="0.35">
      <c r="A3823" s="33" t="s">
        <v>2830</v>
      </c>
      <c r="B3823" s="34"/>
      <c r="C3823" s="34" t="s">
        <v>2831</v>
      </c>
      <c r="D3823" s="35" t="s">
        <v>22</v>
      </c>
      <c r="E3823" s="35" t="s">
        <v>20</v>
      </c>
      <c r="F3823" s="36"/>
      <c r="G3823" s="37"/>
      <c r="H3823" s="38">
        <f t="shared" si="118"/>
        <v>0</v>
      </c>
      <c r="I3823" s="39">
        <f t="shared" si="119"/>
        <v>0</v>
      </c>
    </row>
    <row r="3824" spans="1:9" x14ac:dyDescent="0.35">
      <c r="A3824" s="33" t="s">
        <v>2832</v>
      </c>
      <c r="B3824" s="34"/>
      <c r="C3824" s="34" t="s">
        <v>2833</v>
      </c>
      <c r="D3824" s="35" t="s">
        <v>22</v>
      </c>
      <c r="E3824" s="35" t="s">
        <v>20</v>
      </c>
      <c r="F3824" s="36"/>
      <c r="G3824" s="37"/>
      <c r="H3824" s="38">
        <f t="shared" si="118"/>
        <v>0</v>
      </c>
      <c r="I3824" s="39">
        <f t="shared" si="119"/>
        <v>0</v>
      </c>
    </row>
    <row r="3825" spans="1:9" x14ac:dyDescent="0.35">
      <c r="A3825" s="33" t="s">
        <v>2834</v>
      </c>
      <c r="B3825" s="34"/>
      <c r="C3825" s="34" t="s">
        <v>2835</v>
      </c>
      <c r="D3825" s="35" t="s">
        <v>22</v>
      </c>
      <c r="E3825" s="35" t="s">
        <v>20</v>
      </c>
      <c r="F3825" s="36"/>
      <c r="G3825" s="37"/>
      <c r="H3825" s="38">
        <f t="shared" si="118"/>
        <v>0</v>
      </c>
      <c r="I3825" s="39">
        <f t="shared" si="119"/>
        <v>0</v>
      </c>
    </row>
    <row r="3826" spans="1:9" x14ac:dyDescent="0.35">
      <c r="A3826" s="33" t="s">
        <v>2836</v>
      </c>
      <c r="B3826" s="34"/>
      <c r="C3826" s="34" t="s">
        <v>2837</v>
      </c>
      <c r="D3826" s="35" t="s">
        <v>22</v>
      </c>
      <c r="E3826" s="35" t="s">
        <v>20</v>
      </c>
      <c r="F3826" s="36"/>
      <c r="G3826" s="37"/>
      <c r="H3826" s="38">
        <f t="shared" si="118"/>
        <v>0</v>
      </c>
      <c r="I3826" s="39">
        <f t="shared" si="119"/>
        <v>0</v>
      </c>
    </row>
    <row r="3827" spans="1:9" x14ac:dyDescent="0.35">
      <c r="A3827" s="33" t="s">
        <v>2838</v>
      </c>
      <c r="B3827" s="34"/>
      <c r="C3827" s="34" t="s">
        <v>2749</v>
      </c>
      <c r="D3827" s="35" t="s">
        <v>22</v>
      </c>
      <c r="E3827" s="35" t="s">
        <v>20</v>
      </c>
      <c r="F3827" s="36"/>
      <c r="G3827" s="37"/>
      <c r="H3827" s="38">
        <f t="shared" si="118"/>
        <v>0</v>
      </c>
      <c r="I3827" s="39">
        <f t="shared" si="119"/>
        <v>0</v>
      </c>
    </row>
    <row r="3828" spans="1:9" x14ac:dyDescent="0.35">
      <c r="A3828" s="33" t="s">
        <v>2839</v>
      </c>
      <c r="B3828" s="34"/>
      <c r="C3828" s="34" t="s">
        <v>2840</v>
      </c>
      <c r="D3828" s="35" t="s">
        <v>15</v>
      </c>
      <c r="E3828" s="35" t="s">
        <v>298</v>
      </c>
      <c r="F3828" s="36">
        <v>24.710599999999999</v>
      </c>
      <c r="G3828" s="37">
        <v>1149.04</v>
      </c>
      <c r="H3828" s="38">
        <f t="shared" si="118"/>
        <v>1139.22</v>
      </c>
      <c r="I3828" s="39">
        <f t="shared" si="119"/>
        <v>8.6199329365705801E-3</v>
      </c>
    </row>
    <row r="3829" spans="1:9" x14ac:dyDescent="0.35">
      <c r="A3829" s="33" t="s">
        <v>2841</v>
      </c>
      <c r="B3829" s="34"/>
      <c r="C3829" s="34" t="s">
        <v>2842</v>
      </c>
      <c r="D3829" s="35" t="s">
        <v>22</v>
      </c>
      <c r="E3829" s="35" t="s">
        <v>20</v>
      </c>
      <c r="F3829" s="36"/>
      <c r="G3829" s="37"/>
      <c r="H3829" s="38">
        <f t="shared" si="118"/>
        <v>0</v>
      </c>
      <c r="I3829" s="39">
        <f t="shared" si="119"/>
        <v>0</v>
      </c>
    </row>
    <row r="3830" spans="1:9" x14ac:dyDescent="0.35">
      <c r="A3830" s="33" t="s">
        <v>2843</v>
      </c>
      <c r="B3830" s="34"/>
      <c r="C3830" s="34" t="s">
        <v>2844</v>
      </c>
      <c r="D3830" s="35" t="s">
        <v>22</v>
      </c>
      <c r="E3830" s="35" t="s">
        <v>20</v>
      </c>
      <c r="F3830" s="36"/>
      <c r="G3830" s="37"/>
      <c r="H3830" s="38">
        <f t="shared" si="118"/>
        <v>0</v>
      </c>
      <c r="I3830" s="39">
        <f t="shared" si="119"/>
        <v>0</v>
      </c>
    </row>
    <row r="3831" spans="1:9" x14ac:dyDescent="0.35">
      <c r="A3831" s="33" t="s">
        <v>2845</v>
      </c>
      <c r="B3831" s="34"/>
      <c r="C3831" s="34" t="s">
        <v>2846</v>
      </c>
      <c r="D3831" s="35" t="s">
        <v>22</v>
      </c>
      <c r="E3831" s="35" t="s">
        <v>20</v>
      </c>
      <c r="F3831" s="36"/>
      <c r="G3831" s="37"/>
      <c r="H3831" s="38">
        <f t="shared" si="118"/>
        <v>0</v>
      </c>
      <c r="I3831" s="39">
        <f t="shared" si="119"/>
        <v>0</v>
      </c>
    </row>
    <row r="3832" spans="1:9" x14ac:dyDescent="0.35">
      <c r="A3832" s="33" t="s">
        <v>2847</v>
      </c>
      <c r="B3832" s="34"/>
      <c r="C3832" s="34" t="s">
        <v>2848</v>
      </c>
      <c r="D3832" s="35" t="s">
        <v>22</v>
      </c>
      <c r="E3832" s="35" t="s">
        <v>20</v>
      </c>
      <c r="F3832" s="36"/>
      <c r="G3832" s="37"/>
      <c r="H3832" s="38">
        <f t="shared" si="118"/>
        <v>0</v>
      </c>
      <c r="I3832" s="39">
        <f t="shared" si="119"/>
        <v>0</v>
      </c>
    </row>
    <row r="3833" spans="1:9" x14ac:dyDescent="0.35">
      <c r="A3833" s="33" t="s">
        <v>2849</v>
      </c>
      <c r="B3833" s="34"/>
      <c r="C3833" s="34" t="s">
        <v>2850</v>
      </c>
      <c r="D3833" s="35" t="s">
        <v>22</v>
      </c>
      <c r="E3833" s="35" t="s">
        <v>20</v>
      </c>
      <c r="F3833" s="36"/>
      <c r="G3833" s="37"/>
      <c r="H3833" s="38">
        <f t="shared" si="118"/>
        <v>0</v>
      </c>
      <c r="I3833" s="39">
        <f t="shared" si="119"/>
        <v>0</v>
      </c>
    </row>
    <row r="3834" spans="1:9" x14ac:dyDescent="0.35">
      <c r="A3834" s="33" t="s">
        <v>2851</v>
      </c>
      <c r="B3834" s="34"/>
      <c r="C3834" s="34" t="s">
        <v>2852</v>
      </c>
      <c r="D3834" s="35" t="s">
        <v>22</v>
      </c>
      <c r="E3834" s="35" t="s">
        <v>20</v>
      </c>
      <c r="F3834" s="36"/>
      <c r="G3834" s="37"/>
      <c r="H3834" s="38">
        <f t="shared" si="118"/>
        <v>0</v>
      </c>
      <c r="I3834" s="39">
        <f t="shared" si="119"/>
        <v>0</v>
      </c>
    </row>
    <row r="3835" spans="1:9" x14ac:dyDescent="0.35">
      <c r="A3835" s="33" t="s">
        <v>2853</v>
      </c>
      <c r="B3835" s="34"/>
      <c r="C3835" s="34" t="s">
        <v>2852</v>
      </c>
      <c r="D3835" s="35" t="s">
        <v>22</v>
      </c>
      <c r="E3835" s="35" t="s">
        <v>20</v>
      </c>
      <c r="F3835" s="36"/>
      <c r="G3835" s="37"/>
      <c r="H3835" s="38">
        <f t="shared" si="118"/>
        <v>0</v>
      </c>
      <c r="I3835" s="39">
        <f t="shared" si="119"/>
        <v>0</v>
      </c>
    </row>
    <row r="3836" spans="1:9" x14ac:dyDescent="0.35">
      <c r="A3836" s="33" t="s">
        <v>2854</v>
      </c>
      <c r="B3836" s="34" t="s">
        <v>1524</v>
      </c>
      <c r="C3836" s="34" t="s">
        <v>2855</v>
      </c>
      <c r="D3836" s="35" t="s">
        <v>15</v>
      </c>
      <c r="E3836" s="35" t="s">
        <v>298</v>
      </c>
      <c r="F3836" s="36">
        <v>17.507100000000001</v>
      </c>
      <c r="G3836" s="37">
        <v>814.08</v>
      </c>
      <c r="H3836" s="38">
        <f t="shared" si="118"/>
        <v>808.6</v>
      </c>
      <c r="I3836" s="39">
        <f t="shared" si="119"/>
        <v>6.7771456838981179E-3</v>
      </c>
    </row>
    <row r="3837" spans="1:9" x14ac:dyDescent="0.35">
      <c r="A3837" s="33" t="s">
        <v>2856</v>
      </c>
      <c r="B3837" s="34"/>
      <c r="C3837" s="34" t="s">
        <v>2857</v>
      </c>
      <c r="D3837" s="35" t="s">
        <v>15</v>
      </c>
      <c r="E3837" s="35" t="s">
        <v>114</v>
      </c>
      <c r="F3837" s="36">
        <v>450.7953</v>
      </c>
      <c r="G3837" s="37">
        <v>20961.98</v>
      </c>
      <c r="H3837" s="38">
        <f t="shared" si="118"/>
        <v>19313.04</v>
      </c>
      <c r="I3837" s="39">
        <f t="shared" si="119"/>
        <v>8.5379619158868755E-2</v>
      </c>
    </row>
    <row r="3838" spans="1:9" x14ac:dyDescent="0.35">
      <c r="A3838" s="33" t="s">
        <v>2858</v>
      </c>
      <c r="B3838" s="34"/>
      <c r="C3838" s="34" t="s">
        <v>2859</v>
      </c>
      <c r="D3838" s="35" t="s">
        <v>15</v>
      </c>
      <c r="E3838" s="35" t="s">
        <v>18</v>
      </c>
      <c r="F3838" s="36">
        <v>248.43629999999999</v>
      </c>
      <c r="G3838" s="37">
        <v>11552.29</v>
      </c>
      <c r="H3838" s="38">
        <f t="shared" si="118"/>
        <v>11488.45</v>
      </c>
      <c r="I3838" s="39">
        <f t="shared" si="119"/>
        <v>5.5568853935909664E-3</v>
      </c>
    </row>
    <row r="3839" spans="1:9" x14ac:dyDescent="0.35">
      <c r="A3839" s="33" t="s">
        <v>2860</v>
      </c>
      <c r="B3839" s="34"/>
      <c r="C3839" s="34" t="s">
        <v>2861</v>
      </c>
      <c r="D3839" s="35" t="s">
        <v>15</v>
      </c>
      <c r="E3839" s="35" t="s">
        <v>18</v>
      </c>
      <c r="F3839" s="36">
        <v>80.667400000000001</v>
      </c>
      <c r="G3839" s="37">
        <v>3751.03</v>
      </c>
      <c r="H3839" s="38">
        <f t="shared" si="118"/>
        <v>3721.45</v>
      </c>
      <c r="I3839" s="39">
        <f t="shared" si="119"/>
        <v>7.9485146918540847E-3</v>
      </c>
    </row>
    <row r="3840" spans="1:9" x14ac:dyDescent="0.35">
      <c r="A3840" s="33" t="s">
        <v>2862</v>
      </c>
      <c r="B3840" s="34"/>
      <c r="C3840" s="34" t="s">
        <v>2863</v>
      </c>
      <c r="D3840" s="35" t="s">
        <v>15</v>
      </c>
      <c r="E3840" s="35" t="s">
        <v>18</v>
      </c>
      <c r="F3840" s="36">
        <v>80.667400000000001</v>
      </c>
      <c r="G3840" s="37">
        <v>3751.03</v>
      </c>
      <c r="H3840" s="38">
        <f t="shared" si="118"/>
        <v>3721.45</v>
      </c>
      <c r="I3840" s="39">
        <f t="shared" si="119"/>
        <v>7.9485146918540847E-3</v>
      </c>
    </row>
    <row r="3841" spans="1:9" x14ac:dyDescent="0.35">
      <c r="A3841" s="33" t="s">
        <v>2864</v>
      </c>
      <c r="B3841" s="34"/>
      <c r="C3841" s="34" t="s">
        <v>2865</v>
      </c>
      <c r="D3841" s="35" t="s">
        <v>22</v>
      </c>
      <c r="E3841" s="35" t="s">
        <v>18</v>
      </c>
      <c r="F3841" s="36">
        <v>35.970300000000002</v>
      </c>
      <c r="G3841" s="37">
        <v>1672.62</v>
      </c>
      <c r="H3841" s="38">
        <f t="shared" si="118"/>
        <v>1494.19</v>
      </c>
      <c r="I3841" s="39">
        <f t="shared" si="119"/>
        <v>0.11941587080625612</v>
      </c>
    </row>
    <row r="3842" spans="1:9" x14ac:dyDescent="0.35">
      <c r="A3842" s="33" t="s">
        <v>2866</v>
      </c>
      <c r="B3842" s="34"/>
      <c r="C3842" s="34" t="s">
        <v>2867</v>
      </c>
      <c r="D3842" s="35" t="s">
        <v>22</v>
      </c>
      <c r="E3842" s="35" t="s">
        <v>18</v>
      </c>
      <c r="F3842" s="36">
        <v>35.970300000000002</v>
      </c>
      <c r="G3842" s="37">
        <v>1672.62</v>
      </c>
      <c r="H3842" s="38">
        <f t="shared" si="118"/>
        <v>1494.19</v>
      </c>
      <c r="I3842" s="39">
        <f t="shared" si="119"/>
        <v>0.11941587080625612</v>
      </c>
    </row>
    <row r="3843" spans="1:9" x14ac:dyDescent="0.35">
      <c r="A3843" s="33" t="s">
        <v>2868</v>
      </c>
      <c r="B3843" s="34"/>
      <c r="C3843" s="34" t="s">
        <v>2869</v>
      </c>
      <c r="D3843" s="35" t="s">
        <v>15</v>
      </c>
      <c r="E3843" s="35" t="s">
        <v>18</v>
      </c>
      <c r="F3843" s="36">
        <v>248.43629999999999</v>
      </c>
      <c r="G3843" s="37">
        <v>11552.29</v>
      </c>
      <c r="H3843" s="38">
        <f t="shared" si="118"/>
        <v>11488.45</v>
      </c>
      <c r="I3843" s="39">
        <f t="shared" si="119"/>
        <v>5.5568853935909664E-3</v>
      </c>
    </row>
    <row r="3844" spans="1:9" x14ac:dyDescent="0.35">
      <c r="A3844" s="33" t="s">
        <v>2870</v>
      </c>
      <c r="B3844" s="34"/>
      <c r="C3844" s="34" t="s">
        <v>2871</v>
      </c>
      <c r="D3844" s="35" t="s">
        <v>15</v>
      </c>
      <c r="E3844" s="35" t="s">
        <v>18</v>
      </c>
      <c r="F3844" s="36">
        <v>6.9325000000000001</v>
      </c>
      <c r="G3844" s="37">
        <v>322.36</v>
      </c>
      <c r="H3844" s="38">
        <f t="shared" si="118"/>
        <v>319.14999999999998</v>
      </c>
      <c r="I3844" s="39">
        <f t="shared" si="119"/>
        <v>1.0057966473445203E-2</v>
      </c>
    </row>
    <row r="3845" spans="1:9" x14ac:dyDescent="0.35">
      <c r="A3845" s="33" t="s">
        <v>2872</v>
      </c>
      <c r="B3845" s="34"/>
      <c r="C3845" s="34" t="s">
        <v>2873</v>
      </c>
      <c r="D3845" s="35" t="s">
        <v>15</v>
      </c>
      <c r="E3845" s="35" t="s">
        <v>18</v>
      </c>
      <c r="F3845" s="36">
        <v>17.431699999999999</v>
      </c>
      <c r="G3845" s="37">
        <v>810.57</v>
      </c>
      <c r="H3845" s="38">
        <f t="shared" si="118"/>
        <v>817.15</v>
      </c>
      <c r="I3845" s="39">
        <f t="shared" si="119"/>
        <v>-8.052377164535187E-3</v>
      </c>
    </row>
    <row r="3846" spans="1:9" x14ac:dyDescent="0.35">
      <c r="A3846" s="33" t="s">
        <v>2874</v>
      </c>
      <c r="B3846" s="34"/>
      <c r="C3846" s="34" t="s">
        <v>2875</v>
      </c>
      <c r="D3846" s="35" t="s">
        <v>15</v>
      </c>
      <c r="E3846" s="35" t="s">
        <v>298</v>
      </c>
      <c r="F3846" s="36">
        <v>5.3827999999999996</v>
      </c>
      <c r="G3846" s="37">
        <v>250.3</v>
      </c>
      <c r="H3846" s="38">
        <f t="shared" si="118"/>
        <v>254.35</v>
      </c>
      <c r="I3846" s="39">
        <f t="shared" si="119"/>
        <v>-1.5922940829565493E-2</v>
      </c>
    </row>
    <row r="3847" spans="1:9" x14ac:dyDescent="0.35">
      <c r="A3847" s="33" t="s">
        <v>2876</v>
      </c>
      <c r="B3847" s="34"/>
      <c r="C3847" s="34" t="s">
        <v>2875</v>
      </c>
      <c r="D3847" s="35" t="s">
        <v>15</v>
      </c>
      <c r="E3847" s="35" t="s">
        <v>298</v>
      </c>
      <c r="F3847" s="36">
        <v>5.3827999999999996</v>
      </c>
      <c r="G3847" s="37">
        <v>250.3</v>
      </c>
      <c r="H3847" s="38">
        <f t="shared" si="118"/>
        <v>254.35</v>
      </c>
      <c r="I3847" s="39">
        <f t="shared" si="119"/>
        <v>-1.5922940829565493E-2</v>
      </c>
    </row>
    <row r="3848" spans="1:9" x14ac:dyDescent="0.35">
      <c r="A3848" s="33" t="s">
        <v>2877</v>
      </c>
      <c r="B3848" s="34"/>
      <c r="C3848" s="34" t="s">
        <v>2878</v>
      </c>
      <c r="D3848" s="35" t="s">
        <v>15</v>
      </c>
      <c r="E3848" s="35" t="s">
        <v>18</v>
      </c>
      <c r="F3848" s="36">
        <v>38.3947</v>
      </c>
      <c r="G3848" s="37">
        <v>1785.35</v>
      </c>
      <c r="H3848" s="38">
        <f t="shared" si="118"/>
        <v>1757.24</v>
      </c>
      <c r="I3848" s="39">
        <f t="shared" si="119"/>
        <v>1.5996676606496493E-2</v>
      </c>
    </row>
    <row r="3849" spans="1:9" x14ac:dyDescent="0.35">
      <c r="A3849" s="33" t="s">
        <v>2879</v>
      </c>
      <c r="B3849" s="34"/>
      <c r="C3849" s="34" t="s">
        <v>2880</v>
      </c>
      <c r="D3849" s="35" t="s">
        <v>15</v>
      </c>
      <c r="E3849" s="35" t="s">
        <v>114</v>
      </c>
      <c r="F3849" s="36">
        <v>451.12279999999998</v>
      </c>
      <c r="G3849" s="37">
        <v>20977.21</v>
      </c>
      <c r="H3849" s="38">
        <f t="shared" si="118"/>
        <v>22016.3</v>
      </c>
      <c r="I3849" s="39">
        <f t="shared" si="119"/>
        <v>-4.7196395397955157E-2</v>
      </c>
    </row>
    <row r="3850" spans="1:9" x14ac:dyDescent="0.35">
      <c r="A3850" s="33" t="s">
        <v>2881</v>
      </c>
      <c r="B3850" s="34"/>
      <c r="C3850" s="34" t="s">
        <v>2882</v>
      </c>
      <c r="D3850" s="35" t="s">
        <v>15</v>
      </c>
      <c r="E3850" s="35" t="s">
        <v>18</v>
      </c>
      <c r="F3850" s="36">
        <v>66.666399999999996</v>
      </c>
      <c r="G3850" s="37">
        <v>3099.99</v>
      </c>
      <c r="H3850" s="38">
        <f t="shared" si="118"/>
        <v>3100.76</v>
      </c>
      <c r="I3850" s="39">
        <f t="shared" si="119"/>
        <v>-2.483262167986031E-4</v>
      </c>
    </row>
    <row r="3851" spans="1:9" x14ac:dyDescent="0.35">
      <c r="A3851" s="33" t="s">
        <v>2883</v>
      </c>
      <c r="B3851" s="34"/>
      <c r="C3851" s="34" t="s">
        <v>2884</v>
      </c>
      <c r="D3851" s="35" t="s">
        <v>15</v>
      </c>
      <c r="E3851" s="35" t="s">
        <v>18</v>
      </c>
      <c r="F3851" s="36">
        <v>202.07490000000001</v>
      </c>
      <c r="G3851" s="37">
        <v>9396.48</v>
      </c>
      <c r="H3851" s="38">
        <f t="shared" si="118"/>
        <v>9173.11</v>
      </c>
      <c r="I3851" s="39">
        <f t="shared" si="119"/>
        <v>2.4350520161646266E-2</v>
      </c>
    </row>
    <row r="3852" spans="1:9" x14ac:dyDescent="0.35">
      <c r="A3852" s="33" t="s">
        <v>2885</v>
      </c>
      <c r="B3852" s="34"/>
      <c r="C3852" s="34" t="s">
        <v>2886</v>
      </c>
      <c r="D3852" s="35" t="s">
        <v>15</v>
      </c>
      <c r="E3852" s="35" t="s">
        <v>18</v>
      </c>
      <c r="F3852" s="36">
        <v>202.07490000000001</v>
      </c>
      <c r="G3852" s="37">
        <v>9396.48</v>
      </c>
      <c r="H3852" s="38">
        <f t="shared" ref="H3852:H3915" si="120">IF(ISERROR(VLOOKUP(A3852,Rates2018,8,FALSE)),0,VLOOKUP(A3852,Rates2018,8,FALSE))</f>
        <v>9173.11</v>
      </c>
      <c r="I3852" s="39">
        <f t="shared" si="119"/>
        <v>2.4350520161646266E-2</v>
      </c>
    </row>
    <row r="3853" spans="1:9" x14ac:dyDescent="0.35">
      <c r="A3853" s="33" t="s">
        <v>2887</v>
      </c>
      <c r="B3853" s="34"/>
      <c r="C3853" s="34" t="s">
        <v>2888</v>
      </c>
      <c r="D3853" s="35" t="s">
        <v>22</v>
      </c>
      <c r="E3853" s="35" t="s">
        <v>18</v>
      </c>
      <c r="F3853" s="36">
        <v>34.503</v>
      </c>
      <c r="G3853" s="37">
        <v>1604.39</v>
      </c>
      <c r="H3853" s="38">
        <f t="shared" si="120"/>
        <v>1500.14</v>
      </c>
      <c r="I3853" s="39">
        <f t="shared" ref="I3853:I3916" si="121">IFERROR((G3853-H3853)/H3853,0)</f>
        <v>6.9493513938699056E-2</v>
      </c>
    </row>
    <row r="3854" spans="1:9" x14ac:dyDescent="0.35">
      <c r="A3854" s="33" t="s">
        <v>2889</v>
      </c>
      <c r="B3854" s="34"/>
      <c r="C3854" s="34" t="s">
        <v>2890</v>
      </c>
      <c r="D3854" s="35" t="s">
        <v>22</v>
      </c>
      <c r="E3854" s="35" t="s">
        <v>18</v>
      </c>
      <c r="F3854" s="36">
        <v>34.503</v>
      </c>
      <c r="G3854" s="37">
        <v>1604.39</v>
      </c>
      <c r="H3854" s="38">
        <f t="shared" si="120"/>
        <v>1500.14</v>
      </c>
      <c r="I3854" s="39">
        <f t="shared" si="121"/>
        <v>6.9493513938699056E-2</v>
      </c>
    </row>
    <row r="3855" spans="1:9" x14ac:dyDescent="0.35">
      <c r="A3855" s="33" t="s">
        <v>2891</v>
      </c>
      <c r="B3855" s="34"/>
      <c r="C3855" s="34" t="s">
        <v>2892</v>
      </c>
      <c r="D3855" s="35" t="s">
        <v>22</v>
      </c>
      <c r="E3855" s="35" t="s">
        <v>18</v>
      </c>
      <c r="F3855" s="36">
        <v>34.503</v>
      </c>
      <c r="G3855" s="37">
        <v>1604.39</v>
      </c>
      <c r="H3855" s="38">
        <f t="shared" si="120"/>
        <v>1500.14</v>
      </c>
      <c r="I3855" s="39">
        <f t="shared" si="121"/>
        <v>6.9493513938699056E-2</v>
      </c>
    </row>
    <row r="3856" spans="1:9" x14ac:dyDescent="0.35">
      <c r="A3856" s="33" t="s">
        <v>2893</v>
      </c>
      <c r="B3856" s="34"/>
      <c r="C3856" s="34" t="s">
        <v>2894</v>
      </c>
      <c r="D3856" s="35" t="s">
        <v>15</v>
      </c>
      <c r="E3856" s="35" t="s">
        <v>18</v>
      </c>
      <c r="F3856" s="36">
        <v>202.07490000000001</v>
      </c>
      <c r="G3856" s="37">
        <v>9396.48</v>
      </c>
      <c r="H3856" s="38">
        <f t="shared" si="120"/>
        <v>9173.11</v>
      </c>
      <c r="I3856" s="39">
        <f t="shared" si="121"/>
        <v>2.4350520161646266E-2</v>
      </c>
    </row>
    <row r="3857" spans="1:9" x14ac:dyDescent="0.35">
      <c r="A3857" s="33" t="s">
        <v>2895</v>
      </c>
      <c r="B3857" s="34"/>
      <c r="C3857" s="34" t="s">
        <v>2896</v>
      </c>
      <c r="D3857" s="35" t="s">
        <v>15</v>
      </c>
      <c r="E3857" s="35" t="s">
        <v>18</v>
      </c>
      <c r="F3857" s="36">
        <v>34.503</v>
      </c>
      <c r="G3857" s="37">
        <v>1604.39</v>
      </c>
      <c r="H3857" s="38">
        <f t="shared" si="120"/>
        <v>1500.14</v>
      </c>
      <c r="I3857" s="39">
        <f t="shared" si="121"/>
        <v>6.9493513938699056E-2</v>
      </c>
    </row>
    <row r="3858" spans="1:9" x14ac:dyDescent="0.35">
      <c r="A3858" s="33" t="s">
        <v>2897</v>
      </c>
      <c r="B3858" s="34"/>
      <c r="C3858" s="34" t="s">
        <v>2898</v>
      </c>
      <c r="D3858" s="35" t="s">
        <v>15</v>
      </c>
      <c r="E3858" s="35" t="s">
        <v>18</v>
      </c>
      <c r="F3858" s="36">
        <v>34.503</v>
      </c>
      <c r="G3858" s="37">
        <v>1604.39</v>
      </c>
      <c r="H3858" s="38">
        <f t="shared" si="120"/>
        <v>1500.14</v>
      </c>
      <c r="I3858" s="39">
        <f t="shared" si="121"/>
        <v>6.9493513938699056E-2</v>
      </c>
    </row>
    <row r="3859" spans="1:9" x14ac:dyDescent="0.35">
      <c r="A3859" s="33" t="s">
        <v>2899</v>
      </c>
      <c r="B3859" s="34"/>
      <c r="C3859" s="34" t="s">
        <v>2900</v>
      </c>
      <c r="D3859" s="35" t="s">
        <v>22</v>
      </c>
      <c r="E3859" s="35" t="s">
        <v>18</v>
      </c>
      <c r="F3859" s="36">
        <v>1.2857000000000001</v>
      </c>
      <c r="G3859" s="37">
        <v>59.79</v>
      </c>
      <c r="H3859" s="38">
        <f t="shared" si="120"/>
        <v>60.01</v>
      </c>
      <c r="I3859" s="39">
        <f t="shared" si="121"/>
        <v>-3.6660556573904161E-3</v>
      </c>
    </row>
    <row r="3860" spans="1:9" x14ac:dyDescent="0.35">
      <c r="A3860" s="33" t="s">
        <v>2901</v>
      </c>
      <c r="B3860" s="34"/>
      <c r="C3860" s="34" t="s">
        <v>2902</v>
      </c>
      <c r="D3860" s="35" t="s">
        <v>22</v>
      </c>
      <c r="E3860" s="35" t="s">
        <v>20</v>
      </c>
      <c r="F3860" s="36"/>
      <c r="G3860" s="37"/>
      <c r="H3860" s="38">
        <f t="shared" si="120"/>
        <v>0</v>
      </c>
      <c r="I3860" s="39">
        <f t="shared" si="121"/>
        <v>0</v>
      </c>
    </row>
    <row r="3861" spans="1:9" x14ac:dyDescent="0.35">
      <c r="A3861" s="33" t="s">
        <v>2903</v>
      </c>
      <c r="B3861" s="34"/>
      <c r="C3861" s="34" t="s">
        <v>2904</v>
      </c>
      <c r="D3861" s="35" t="s">
        <v>22</v>
      </c>
      <c r="E3861" s="35" t="s">
        <v>20</v>
      </c>
      <c r="F3861" s="36"/>
      <c r="G3861" s="37"/>
      <c r="H3861" s="38">
        <f t="shared" si="120"/>
        <v>0</v>
      </c>
      <c r="I3861" s="39">
        <f t="shared" si="121"/>
        <v>0</v>
      </c>
    </row>
    <row r="3862" spans="1:9" x14ac:dyDescent="0.35">
      <c r="A3862" s="33" t="s">
        <v>2905</v>
      </c>
      <c r="B3862" s="34"/>
      <c r="C3862" s="34" t="s">
        <v>2906</v>
      </c>
      <c r="D3862" s="35" t="s">
        <v>15</v>
      </c>
      <c r="E3862" s="35" t="s">
        <v>18</v>
      </c>
      <c r="F3862" s="36">
        <v>42.209099999999999</v>
      </c>
      <c r="G3862" s="37">
        <v>1962.72</v>
      </c>
      <c r="H3862" s="38">
        <f t="shared" si="120"/>
        <v>2033.36</v>
      </c>
      <c r="I3862" s="39">
        <f t="shared" si="121"/>
        <v>-3.4740527993075442E-2</v>
      </c>
    </row>
    <row r="3863" spans="1:9" x14ac:dyDescent="0.35">
      <c r="A3863" s="33" t="s">
        <v>2907</v>
      </c>
      <c r="B3863" s="34"/>
      <c r="C3863" s="34" t="s">
        <v>2908</v>
      </c>
      <c r="D3863" s="35" t="s">
        <v>15</v>
      </c>
      <c r="E3863" s="35" t="s">
        <v>18</v>
      </c>
      <c r="F3863" s="36">
        <v>42.209099999999999</v>
      </c>
      <c r="G3863" s="37">
        <v>1962.72</v>
      </c>
      <c r="H3863" s="38">
        <f t="shared" si="120"/>
        <v>2033.36</v>
      </c>
      <c r="I3863" s="39">
        <f t="shared" si="121"/>
        <v>-3.4740527993075442E-2</v>
      </c>
    </row>
    <row r="3864" spans="1:9" x14ac:dyDescent="0.35">
      <c r="A3864" s="33" t="s">
        <v>2909</v>
      </c>
      <c r="B3864" s="34"/>
      <c r="C3864" s="34" t="s">
        <v>2910</v>
      </c>
      <c r="D3864" s="35" t="s">
        <v>15</v>
      </c>
      <c r="E3864" s="35" t="s">
        <v>18</v>
      </c>
      <c r="F3864" s="36">
        <v>42.209099999999999</v>
      </c>
      <c r="G3864" s="37">
        <v>1962.72</v>
      </c>
      <c r="H3864" s="38">
        <f t="shared" si="120"/>
        <v>2033.36</v>
      </c>
      <c r="I3864" s="39">
        <f t="shared" si="121"/>
        <v>-3.4740527993075442E-2</v>
      </c>
    </row>
    <row r="3865" spans="1:9" x14ac:dyDescent="0.35">
      <c r="A3865" s="33" t="s">
        <v>2911</v>
      </c>
      <c r="B3865" s="34"/>
      <c r="C3865" s="34" t="s">
        <v>2912</v>
      </c>
      <c r="D3865" s="35" t="s">
        <v>22</v>
      </c>
      <c r="E3865" s="35" t="s">
        <v>20</v>
      </c>
      <c r="F3865" s="36"/>
      <c r="G3865" s="37"/>
      <c r="H3865" s="38">
        <f t="shared" si="120"/>
        <v>0</v>
      </c>
      <c r="I3865" s="39">
        <f t="shared" si="121"/>
        <v>0</v>
      </c>
    </row>
    <row r="3866" spans="1:9" x14ac:dyDescent="0.35">
      <c r="A3866" s="33" t="s">
        <v>2913</v>
      </c>
      <c r="B3866" s="34"/>
      <c r="C3866" s="34" t="s">
        <v>2914</v>
      </c>
      <c r="D3866" s="35" t="s">
        <v>22</v>
      </c>
      <c r="E3866" s="35" t="s">
        <v>20</v>
      </c>
      <c r="F3866" s="36"/>
      <c r="G3866" s="37"/>
      <c r="H3866" s="38">
        <f t="shared" si="120"/>
        <v>0</v>
      </c>
      <c r="I3866" s="39">
        <f t="shared" si="121"/>
        <v>0</v>
      </c>
    </row>
    <row r="3867" spans="1:9" x14ac:dyDescent="0.35">
      <c r="A3867" s="33" t="s">
        <v>2915</v>
      </c>
      <c r="B3867" s="34"/>
      <c r="C3867" s="34" t="s">
        <v>2916</v>
      </c>
      <c r="D3867" s="35" t="s">
        <v>22</v>
      </c>
      <c r="E3867" s="35" t="s">
        <v>20</v>
      </c>
      <c r="F3867" s="36"/>
      <c r="G3867" s="37"/>
      <c r="H3867" s="38">
        <f t="shared" si="120"/>
        <v>0</v>
      </c>
      <c r="I3867" s="39">
        <f t="shared" si="121"/>
        <v>0</v>
      </c>
    </row>
    <row r="3868" spans="1:9" x14ac:dyDescent="0.35">
      <c r="A3868" s="33" t="s">
        <v>2917</v>
      </c>
      <c r="B3868" s="34"/>
      <c r="C3868" s="34" t="s">
        <v>2918</v>
      </c>
      <c r="D3868" s="35" t="s">
        <v>15</v>
      </c>
      <c r="E3868" s="35" t="s">
        <v>18</v>
      </c>
      <c r="F3868" s="36">
        <v>5.3827999999999996</v>
      </c>
      <c r="G3868" s="37">
        <v>250.3</v>
      </c>
      <c r="H3868" s="38">
        <f t="shared" si="120"/>
        <v>254.35</v>
      </c>
      <c r="I3868" s="39">
        <f t="shared" si="121"/>
        <v>-1.5922940829565493E-2</v>
      </c>
    </row>
    <row r="3869" spans="1:9" x14ac:dyDescent="0.35">
      <c r="A3869" s="33" t="s">
        <v>2919</v>
      </c>
      <c r="B3869" s="34"/>
      <c r="C3869" s="34" t="s">
        <v>2920</v>
      </c>
      <c r="D3869" s="35" t="s">
        <v>22</v>
      </c>
      <c r="E3869" s="35" t="s">
        <v>18</v>
      </c>
      <c r="F3869" s="36">
        <v>1.9539</v>
      </c>
      <c r="G3869" s="37">
        <v>90.86</v>
      </c>
      <c r="H3869" s="38">
        <f t="shared" si="120"/>
        <v>88.02</v>
      </c>
      <c r="I3869" s="39">
        <f t="shared" si="121"/>
        <v>3.2265394228584453E-2</v>
      </c>
    </row>
    <row r="3870" spans="1:9" x14ac:dyDescent="0.35">
      <c r="A3870" s="33" t="s">
        <v>2921</v>
      </c>
      <c r="B3870" s="34"/>
      <c r="C3870" s="34" t="s">
        <v>2922</v>
      </c>
      <c r="D3870" s="35" t="s">
        <v>15</v>
      </c>
      <c r="E3870" s="35" t="s">
        <v>18</v>
      </c>
      <c r="F3870" s="36">
        <v>5.3827999999999996</v>
      </c>
      <c r="G3870" s="37">
        <v>250.3</v>
      </c>
      <c r="H3870" s="38">
        <f t="shared" si="120"/>
        <v>254.35</v>
      </c>
      <c r="I3870" s="39">
        <f t="shared" si="121"/>
        <v>-1.5922940829565493E-2</v>
      </c>
    </row>
    <row r="3871" spans="1:9" x14ac:dyDescent="0.35">
      <c r="A3871" s="33" t="s">
        <v>2923</v>
      </c>
      <c r="B3871" s="34"/>
      <c r="C3871" s="34" t="s">
        <v>2924</v>
      </c>
      <c r="D3871" s="35" t="s">
        <v>15</v>
      </c>
      <c r="E3871" s="35" t="s">
        <v>114</v>
      </c>
      <c r="F3871" s="36">
        <v>57.072699999999998</v>
      </c>
      <c r="G3871" s="37">
        <v>2653.88</v>
      </c>
      <c r="H3871" s="38">
        <f t="shared" si="120"/>
        <v>1772.5</v>
      </c>
      <c r="I3871" s="39">
        <f t="shared" si="121"/>
        <v>0.49725246826516228</v>
      </c>
    </row>
    <row r="3872" spans="1:9" x14ac:dyDescent="0.35">
      <c r="A3872" s="33" t="s">
        <v>2925</v>
      </c>
      <c r="B3872" s="34"/>
      <c r="C3872" s="34" t="s">
        <v>2926</v>
      </c>
      <c r="D3872" s="35" t="s">
        <v>22</v>
      </c>
      <c r="E3872" s="35" t="s">
        <v>20</v>
      </c>
      <c r="F3872" s="36"/>
      <c r="G3872" s="37"/>
      <c r="H3872" s="38">
        <f t="shared" si="120"/>
        <v>0</v>
      </c>
      <c r="I3872" s="39">
        <f t="shared" si="121"/>
        <v>0</v>
      </c>
    </row>
    <row r="3873" spans="1:9" x14ac:dyDescent="0.35">
      <c r="A3873" s="33" t="s">
        <v>2927</v>
      </c>
      <c r="B3873" s="34"/>
      <c r="C3873" s="34" t="s">
        <v>2928</v>
      </c>
      <c r="D3873" s="35" t="s">
        <v>15</v>
      </c>
      <c r="E3873" s="35" t="s">
        <v>298</v>
      </c>
      <c r="F3873" s="36">
        <v>3.2429000000000001</v>
      </c>
      <c r="G3873" s="37">
        <v>150.79</v>
      </c>
      <c r="H3873" s="38">
        <f t="shared" si="120"/>
        <v>155.03</v>
      </c>
      <c r="I3873" s="39">
        <f t="shared" si="121"/>
        <v>-2.7349545249306644E-2</v>
      </c>
    </row>
    <row r="3874" spans="1:9" x14ac:dyDescent="0.35">
      <c r="A3874" s="33" t="s">
        <v>2929</v>
      </c>
      <c r="B3874" s="34"/>
      <c r="C3874" s="34" t="s">
        <v>2930</v>
      </c>
      <c r="D3874" s="35" t="s">
        <v>22</v>
      </c>
      <c r="E3874" s="35" t="s">
        <v>20</v>
      </c>
      <c r="F3874" s="36"/>
      <c r="G3874" s="37"/>
      <c r="H3874" s="38">
        <f t="shared" si="120"/>
        <v>0</v>
      </c>
      <c r="I3874" s="39">
        <f t="shared" si="121"/>
        <v>0</v>
      </c>
    </row>
    <row r="3875" spans="1:9" x14ac:dyDescent="0.35">
      <c r="A3875" s="33" t="s">
        <v>2931</v>
      </c>
      <c r="B3875" s="34"/>
      <c r="C3875" s="34" t="s">
        <v>2932</v>
      </c>
      <c r="D3875" s="35" t="s">
        <v>22</v>
      </c>
      <c r="E3875" s="35" t="s">
        <v>20</v>
      </c>
      <c r="F3875" s="36"/>
      <c r="G3875" s="37"/>
      <c r="H3875" s="38">
        <f t="shared" si="120"/>
        <v>0</v>
      </c>
      <c r="I3875" s="39">
        <f t="shared" si="121"/>
        <v>0</v>
      </c>
    </row>
    <row r="3876" spans="1:9" x14ac:dyDescent="0.35">
      <c r="A3876" s="33" t="s">
        <v>2933</v>
      </c>
      <c r="B3876" s="34"/>
      <c r="C3876" s="34" t="s">
        <v>2934</v>
      </c>
      <c r="D3876" s="35" t="s">
        <v>22</v>
      </c>
      <c r="E3876" s="35" t="s">
        <v>20</v>
      </c>
      <c r="F3876" s="36"/>
      <c r="G3876" s="37"/>
      <c r="H3876" s="38">
        <f t="shared" si="120"/>
        <v>0</v>
      </c>
      <c r="I3876" s="39">
        <f t="shared" si="121"/>
        <v>0</v>
      </c>
    </row>
    <row r="3877" spans="1:9" x14ac:dyDescent="0.35">
      <c r="A3877" s="33" t="s">
        <v>2935</v>
      </c>
      <c r="B3877" s="34"/>
      <c r="C3877" s="34" t="s">
        <v>2936</v>
      </c>
      <c r="D3877" s="35" t="s">
        <v>22</v>
      </c>
      <c r="E3877" s="35" t="s">
        <v>20</v>
      </c>
      <c r="F3877" s="36"/>
      <c r="G3877" s="37"/>
      <c r="H3877" s="38">
        <f t="shared" si="120"/>
        <v>0</v>
      </c>
      <c r="I3877" s="39">
        <f t="shared" si="121"/>
        <v>0</v>
      </c>
    </row>
    <row r="3878" spans="1:9" x14ac:dyDescent="0.35">
      <c r="A3878" s="33" t="s">
        <v>2937</v>
      </c>
      <c r="B3878" s="34"/>
      <c r="C3878" s="34" t="s">
        <v>2938</v>
      </c>
      <c r="D3878" s="35" t="s">
        <v>15</v>
      </c>
      <c r="E3878" s="35" t="s">
        <v>114</v>
      </c>
      <c r="F3878" s="36">
        <v>54.938699999999997</v>
      </c>
      <c r="G3878" s="37">
        <v>2554.65</v>
      </c>
      <c r="H3878" s="38">
        <f t="shared" si="120"/>
        <v>2440.5500000000002</v>
      </c>
      <c r="I3878" s="39">
        <f t="shared" si="121"/>
        <v>4.6751756776136487E-2</v>
      </c>
    </row>
    <row r="3879" spans="1:9" x14ac:dyDescent="0.35">
      <c r="A3879" s="33" t="s">
        <v>2939</v>
      </c>
      <c r="B3879" s="34"/>
      <c r="C3879" s="34" t="s">
        <v>2940</v>
      </c>
      <c r="D3879" s="35" t="s">
        <v>15</v>
      </c>
      <c r="E3879" s="35" t="s">
        <v>18</v>
      </c>
      <c r="F3879" s="36">
        <v>3.5284</v>
      </c>
      <c r="G3879" s="37">
        <v>164.07</v>
      </c>
      <c r="H3879" s="38">
        <f t="shared" si="120"/>
        <v>161.91999999999999</v>
      </c>
      <c r="I3879" s="39">
        <f t="shared" si="121"/>
        <v>1.3278162055336004E-2</v>
      </c>
    </row>
    <row r="3880" spans="1:9" x14ac:dyDescent="0.35">
      <c r="A3880" s="33" t="s">
        <v>2941</v>
      </c>
      <c r="B3880" s="34"/>
      <c r="C3880" s="34" t="s">
        <v>2942</v>
      </c>
      <c r="D3880" s="35" t="s">
        <v>22</v>
      </c>
      <c r="E3880" s="35" t="s">
        <v>20</v>
      </c>
      <c r="F3880" s="36"/>
      <c r="G3880" s="37"/>
      <c r="H3880" s="38">
        <f t="shared" si="120"/>
        <v>0</v>
      </c>
      <c r="I3880" s="39">
        <f t="shared" si="121"/>
        <v>0</v>
      </c>
    </row>
    <row r="3881" spans="1:9" x14ac:dyDescent="0.35">
      <c r="A3881" s="33" t="s">
        <v>2943</v>
      </c>
      <c r="B3881" s="34"/>
      <c r="C3881" s="34" t="s">
        <v>2944</v>
      </c>
      <c r="D3881" s="35" t="s">
        <v>22</v>
      </c>
      <c r="E3881" s="35" t="s">
        <v>20</v>
      </c>
      <c r="F3881" s="36"/>
      <c r="G3881" s="37"/>
      <c r="H3881" s="38">
        <f t="shared" si="120"/>
        <v>0</v>
      </c>
      <c r="I3881" s="39">
        <f t="shared" si="121"/>
        <v>0</v>
      </c>
    </row>
    <row r="3882" spans="1:9" x14ac:dyDescent="0.35">
      <c r="A3882" s="33" t="s">
        <v>2945</v>
      </c>
      <c r="B3882" s="34"/>
      <c r="C3882" s="34" t="s">
        <v>2946</v>
      </c>
      <c r="D3882" s="35" t="s">
        <v>22</v>
      </c>
      <c r="E3882" s="35" t="s">
        <v>20</v>
      </c>
      <c r="F3882" s="36"/>
      <c r="G3882" s="37"/>
      <c r="H3882" s="38">
        <f t="shared" si="120"/>
        <v>0</v>
      </c>
      <c r="I3882" s="39">
        <f t="shared" si="121"/>
        <v>0</v>
      </c>
    </row>
    <row r="3883" spans="1:9" x14ac:dyDescent="0.35">
      <c r="A3883" s="33" t="s">
        <v>2947</v>
      </c>
      <c r="B3883" s="34"/>
      <c r="C3883" s="34" t="s">
        <v>2948</v>
      </c>
      <c r="D3883" s="35" t="s">
        <v>15</v>
      </c>
      <c r="E3883" s="35" t="s">
        <v>18</v>
      </c>
      <c r="F3883" s="36">
        <v>3.5284</v>
      </c>
      <c r="G3883" s="37">
        <v>164.07</v>
      </c>
      <c r="H3883" s="38">
        <f t="shared" si="120"/>
        <v>161.91999999999999</v>
      </c>
      <c r="I3883" s="39">
        <f t="shared" si="121"/>
        <v>1.3278162055336004E-2</v>
      </c>
    </row>
    <row r="3884" spans="1:9" x14ac:dyDescent="0.35">
      <c r="A3884" s="33" t="s">
        <v>2949</v>
      </c>
      <c r="B3884" s="34"/>
      <c r="C3884" s="34" t="s">
        <v>2950</v>
      </c>
      <c r="D3884" s="35" t="s">
        <v>22</v>
      </c>
      <c r="E3884" s="35" t="s">
        <v>20</v>
      </c>
      <c r="F3884" s="36"/>
      <c r="G3884" s="37"/>
      <c r="H3884" s="38">
        <f t="shared" si="120"/>
        <v>0</v>
      </c>
      <c r="I3884" s="39">
        <f t="shared" si="121"/>
        <v>0</v>
      </c>
    </row>
    <row r="3885" spans="1:9" x14ac:dyDescent="0.35">
      <c r="A3885" s="33" t="s">
        <v>2951</v>
      </c>
      <c r="B3885" s="34"/>
      <c r="C3885" s="34" t="s">
        <v>2952</v>
      </c>
      <c r="D3885" s="35" t="s">
        <v>22</v>
      </c>
      <c r="E3885" s="35" t="s">
        <v>20</v>
      </c>
      <c r="F3885" s="36"/>
      <c r="G3885" s="37"/>
      <c r="H3885" s="38">
        <f t="shared" si="120"/>
        <v>0</v>
      </c>
      <c r="I3885" s="39">
        <f t="shared" si="121"/>
        <v>0</v>
      </c>
    </row>
    <row r="3886" spans="1:9" x14ac:dyDescent="0.35">
      <c r="A3886" s="33" t="s">
        <v>2953</v>
      </c>
      <c r="B3886" s="34"/>
      <c r="C3886" s="34" t="s">
        <v>2954</v>
      </c>
      <c r="D3886" s="35" t="s">
        <v>22</v>
      </c>
      <c r="E3886" s="35" t="s">
        <v>20</v>
      </c>
      <c r="F3886" s="36"/>
      <c r="G3886" s="37"/>
      <c r="H3886" s="38">
        <f t="shared" si="120"/>
        <v>0</v>
      </c>
      <c r="I3886" s="39">
        <f t="shared" si="121"/>
        <v>0</v>
      </c>
    </row>
    <row r="3887" spans="1:9" x14ac:dyDescent="0.35">
      <c r="A3887" s="33" t="s">
        <v>2955</v>
      </c>
      <c r="B3887" s="34"/>
      <c r="C3887" s="34" t="s">
        <v>2956</v>
      </c>
      <c r="D3887" s="35" t="s">
        <v>22</v>
      </c>
      <c r="E3887" s="35" t="s">
        <v>20</v>
      </c>
      <c r="F3887" s="36"/>
      <c r="G3887" s="37"/>
      <c r="H3887" s="38">
        <f t="shared" si="120"/>
        <v>0</v>
      </c>
      <c r="I3887" s="39">
        <f t="shared" si="121"/>
        <v>0</v>
      </c>
    </row>
    <row r="3888" spans="1:9" x14ac:dyDescent="0.35">
      <c r="A3888" s="48" t="s">
        <v>2957</v>
      </c>
      <c r="B3888" s="49" t="s">
        <v>2958</v>
      </c>
      <c r="C3888" s="50" t="s">
        <v>2959</v>
      </c>
      <c r="D3888" s="51"/>
      <c r="E3888" s="52" t="s">
        <v>298</v>
      </c>
      <c r="F3888" s="53"/>
      <c r="G3888" s="54">
        <v>162.72</v>
      </c>
      <c r="H3888" s="38">
        <f t="shared" si="120"/>
        <v>0</v>
      </c>
      <c r="I3888" s="39">
        <f t="shared" si="121"/>
        <v>0</v>
      </c>
    </row>
    <row r="3889" spans="1:9" x14ac:dyDescent="0.35">
      <c r="A3889" s="48" t="s">
        <v>2960</v>
      </c>
      <c r="B3889" s="49" t="s">
        <v>2958</v>
      </c>
      <c r="C3889" s="50" t="s">
        <v>2961</v>
      </c>
      <c r="D3889" s="52" t="s">
        <v>15</v>
      </c>
      <c r="E3889" s="52" t="s">
        <v>16</v>
      </c>
      <c r="F3889" s="53"/>
      <c r="G3889" s="55">
        <v>72.38</v>
      </c>
      <c r="H3889" s="38">
        <f t="shared" si="120"/>
        <v>0</v>
      </c>
      <c r="I3889" s="39">
        <f t="shared" si="121"/>
        <v>0</v>
      </c>
    </row>
    <row r="3890" spans="1:9" x14ac:dyDescent="0.35">
      <c r="A3890" s="48" t="s">
        <v>2962</v>
      </c>
      <c r="B3890" s="49" t="s">
        <v>2958</v>
      </c>
      <c r="C3890" s="50" t="s">
        <v>2963</v>
      </c>
      <c r="D3890" s="52" t="s">
        <v>15</v>
      </c>
      <c r="E3890" s="52" t="s">
        <v>16</v>
      </c>
      <c r="F3890" s="53"/>
      <c r="G3890" s="55">
        <v>223.98</v>
      </c>
      <c r="H3890" s="38">
        <f t="shared" si="120"/>
        <v>0</v>
      </c>
      <c r="I3890" s="39">
        <f t="shared" si="121"/>
        <v>0</v>
      </c>
    </row>
    <row r="3891" spans="1:9" x14ac:dyDescent="0.35">
      <c r="A3891" s="48" t="s">
        <v>2964</v>
      </c>
      <c r="B3891" s="49" t="s">
        <v>2958</v>
      </c>
      <c r="C3891" s="50" t="s">
        <v>2965</v>
      </c>
      <c r="D3891" s="52" t="s">
        <v>15</v>
      </c>
      <c r="E3891" s="52" t="s">
        <v>51</v>
      </c>
      <c r="F3891" s="53">
        <v>6.4752000000000001</v>
      </c>
      <c r="G3891" s="55">
        <v>299.02999999999997</v>
      </c>
      <c r="H3891" s="38">
        <f t="shared" si="120"/>
        <v>0</v>
      </c>
      <c r="I3891" s="39">
        <f t="shared" si="121"/>
        <v>0</v>
      </c>
    </row>
    <row r="3892" spans="1:9" x14ac:dyDescent="0.35">
      <c r="A3892" s="48" t="s">
        <v>2966</v>
      </c>
      <c r="B3892" s="49" t="s">
        <v>2958</v>
      </c>
      <c r="C3892" s="50" t="s">
        <v>2967</v>
      </c>
      <c r="D3892" s="52" t="s">
        <v>15</v>
      </c>
      <c r="E3892" s="52" t="s">
        <v>298</v>
      </c>
      <c r="F3892" s="53">
        <v>6.4752000000000001</v>
      </c>
      <c r="G3892" s="55">
        <v>299.02999999999997</v>
      </c>
      <c r="H3892" s="38">
        <f t="shared" si="120"/>
        <v>0</v>
      </c>
      <c r="I3892" s="39">
        <f t="shared" si="121"/>
        <v>0</v>
      </c>
    </row>
    <row r="3893" spans="1:9" ht="16.5" customHeight="1" x14ac:dyDescent="0.35">
      <c r="A3893" s="48" t="s">
        <v>2968</v>
      </c>
      <c r="B3893" s="49" t="s">
        <v>2958</v>
      </c>
      <c r="C3893" s="50" t="s">
        <v>2969</v>
      </c>
      <c r="D3893" s="52" t="s">
        <v>15</v>
      </c>
      <c r="E3893" s="52" t="s">
        <v>16</v>
      </c>
      <c r="F3893" s="53"/>
      <c r="G3893" s="55">
        <v>69.86</v>
      </c>
      <c r="H3893" s="38">
        <f t="shared" si="120"/>
        <v>0</v>
      </c>
      <c r="I3893" s="39">
        <f t="shared" si="121"/>
        <v>0</v>
      </c>
    </row>
    <row r="3894" spans="1:9" x14ac:dyDescent="0.35">
      <c r="A3894" s="48" t="s">
        <v>2970</v>
      </c>
      <c r="B3894" s="49" t="s">
        <v>2958</v>
      </c>
      <c r="C3894" s="50" t="s">
        <v>2971</v>
      </c>
      <c r="D3894" s="52" t="s">
        <v>15</v>
      </c>
      <c r="E3894" s="52" t="s">
        <v>16</v>
      </c>
      <c r="F3894" s="53"/>
      <c r="G3894" s="55">
        <v>86.78</v>
      </c>
      <c r="H3894" s="38">
        <f t="shared" si="120"/>
        <v>0</v>
      </c>
      <c r="I3894" s="39">
        <f t="shared" si="121"/>
        <v>0</v>
      </c>
    </row>
    <row r="3895" spans="1:9" x14ac:dyDescent="0.35">
      <c r="A3895" s="48" t="s">
        <v>2972</v>
      </c>
      <c r="B3895" s="49" t="s">
        <v>2958</v>
      </c>
      <c r="C3895" s="50" t="s">
        <v>2973</v>
      </c>
      <c r="D3895" s="52" t="s">
        <v>15</v>
      </c>
      <c r="E3895" s="52" t="s">
        <v>16</v>
      </c>
      <c r="F3895" s="53"/>
      <c r="G3895" s="55">
        <v>104.79</v>
      </c>
      <c r="H3895" s="38">
        <f t="shared" si="120"/>
        <v>0</v>
      </c>
      <c r="I3895" s="39">
        <f t="shared" si="121"/>
        <v>0</v>
      </c>
    </row>
    <row r="3896" spans="1:9" x14ac:dyDescent="0.35">
      <c r="A3896" s="33" t="s">
        <v>2974</v>
      </c>
      <c r="B3896" s="34"/>
      <c r="C3896" s="34" t="s">
        <v>2975</v>
      </c>
      <c r="D3896" s="35" t="s">
        <v>15</v>
      </c>
      <c r="E3896" s="35" t="s">
        <v>18</v>
      </c>
      <c r="F3896" s="36">
        <v>5.3827999999999996</v>
      </c>
      <c r="G3896" s="37">
        <v>250.3</v>
      </c>
      <c r="H3896" s="38">
        <f t="shared" si="120"/>
        <v>254.35</v>
      </c>
      <c r="I3896" s="39">
        <f t="shared" si="121"/>
        <v>-1.5922940829565493E-2</v>
      </c>
    </row>
    <row r="3897" spans="1:9" x14ac:dyDescent="0.35">
      <c r="A3897" s="33" t="s">
        <v>2976</v>
      </c>
      <c r="B3897" s="34"/>
      <c r="C3897" s="34" t="s">
        <v>2975</v>
      </c>
      <c r="D3897" s="35" t="s">
        <v>22</v>
      </c>
      <c r="E3897" s="35" t="s">
        <v>20</v>
      </c>
      <c r="F3897" s="36"/>
      <c r="G3897" s="37"/>
      <c r="H3897" s="38">
        <f t="shared" si="120"/>
        <v>0</v>
      </c>
      <c r="I3897" s="39">
        <f t="shared" si="121"/>
        <v>0</v>
      </c>
    </row>
    <row r="3898" spans="1:9" x14ac:dyDescent="0.35">
      <c r="A3898" s="33" t="s">
        <v>2977</v>
      </c>
      <c r="B3898" s="34"/>
      <c r="C3898" s="34" t="s">
        <v>2975</v>
      </c>
      <c r="D3898" s="35" t="s">
        <v>15</v>
      </c>
      <c r="E3898" s="35" t="s">
        <v>18</v>
      </c>
      <c r="F3898" s="36">
        <v>17.431699999999999</v>
      </c>
      <c r="G3898" s="37">
        <v>810.57</v>
      </c>
      <c r="H3898" s="38">
        <f t="shared" si="120"/>
        <v>817.15</v>
      </c>
      <c r="I3898" s="39">
        <f t="shared" si="121"/>
        <v>-8.052377164535187E-3</v>
      </c>
    </row>
    <row r="3899" spans="1:9" x14ac:dyDescent="0.35">
      <c r="A3899" s="33" t="s">
        <v>2978</v>
      </c>
      <c r="B3899" s="34"/>
      <c r="C3899" s="34" t="s">
        <v>2975</v>
      </c>
      <c r="D3899" s="35" t="s">
        <v>22</v>
      </c>
      <c r="E3899" s="35" t="s">
        <v>20</v>
      </c>
      <c r="F3899" s="36"/>
      <c r="G3899" s="37"/>
      <c r="H3899" s="38">
        <f t="shared" si="120"/>
        <v>0</v>
      </c>
      <c r="I3899" s="39">
        <f t="shared" si="121"/>
        <v>0</v>
      </c>
    </row>
    <row r="3900" spans="1:9" x14ac:dyDescent="0.35">
      <c r="A3900" s="33" t="s">
        <v>2979</v>
      </c>
      <c r="B3900" s="34"/>
      <c r="C3900" s="34" t="s">
        <v>2975</v>
      </c>
      <c r="D3900" s="35" t="s">
        <v>15</v>
      </c>
      <c r="E3900" s="35" t="s">
        <v>18</v>
      </c>
      <c r="F3900" s="36">
        <v>5.3827999999999996</v>
      </c>
      <c r="G3900" s="37">
        <v>250.3</v>
      </c>
      <c r="H3900" s="38">
        <f t="shared" si="120"/>
        <v>254.35</v>
      </c>
      <c r="I3900" s="39">
        <f t="shared" si="121"/>
        <v>-1.5922940829565493E-2</v>
      </c>
    </row>
    <row r="3901" spans="1:9" x14ac:dyDescent="0.35">
      <c r="A3901" s="33" t="s">
        <v>2980</v>
      </c>
      <c r="B3901" s="34"/>
      <c r="C3901" s="34" t="s">
        <v>2975</v>
      </c>
      <c r="D3901" s="35" t="s">
        <v>22</v>
      </c>
      <c r="E3901" s="35" t="s">
        <v>20</v>
      </c>
      <c r="F3901" s="36"/>
      <c r="G3901" s="37"/>
      <c r="H3901" s="38">
        <f t="shared" si="120"/>
        <v>0</v>
      </c>
      <c r="I3901" s="39">
        <f t="shared" si="121"/>
        <v>0</v>
      </c>
    </row>
    <row r="3902" spans="1:9" x14ac:dyDescent="0.35">
      <c r="A3902" s="33" t="s">
        <v>2981</v>
      </c>
      <c r="B3902" s="34"/>
      <c r="C3902" s="34" t="s">
        <v>2975</v>
      </c>
      <c r="D3902" s="35" t="s">
        <v>15</v>
      </c>
      <c r="E3902" s="35" t="s">
        <v>18</v>
      </c>
      <c r="F3902" s="36">
        <v>5.3827999999999996</v>
      </c>
      <c r="G3902" s="37">
        <v>250.3</v>
      </c>
      <c r="H3902" s="38">
        <f t="shared" si="120"/>
        <v>254.35</v>
      </c>
      <c r="I3902" s="39">
        <f t="shared" si="121"/>
        <v>-1.5922940829565493E-2</v>
      </c>
    </row>
    <row r="3903" spans="1:9" x14ac:dyDescent="0.35">
      <c r="A3903" s="33" t="s">
        <v>2982</v>
      </c>
      <c r="B3903" s="34"/>
      <c r="C3903" s="34" t="s">
        <v>2975</v>
      </c>
      <c r="D3903" s="35" t="s">
        <v>22</v>
      </c>
      <c r="E3903" s="35" t="s">
        <v>20</v>
      </c>
      <c r="F3903" s="36"/>
      <c r="G3903" s="37"/>
      <c r="H3903" s="38">
        <f t="shared" si="120"/>
        <v>0</v>
      </c>
      <c r="I3903" s="39">
        <f t="shared" si="121"/>
        <v>0</v>
      </c>
    </row>
    <row r="3904" spans="1:9" x14ac:dyDescent="0.35">
      <c r="A3904" s="33" t="s">
        <v>2983</v>
      </c>
      <c r="B3904" s="34"/>
      <c r="C3904" s="34" t="s">
        <v>2984</v>
      </c>
      <c r="D3904" s="35" t="s">
        <v>15</v>
      </c>
      <c r="E3904" s="35" t="s">
        <v>18</v>
      </c>
      <c r="F3904" s="36">
        <v>8.2805</v>
      </c>
      <c r="G3904" s="37">
        <v>385.04</v>
      </c>
      <c r="H3904" s="38">
        <f t="shared" si="120"/>
        <v>369.9</v>
      </c>
      <c r="I3904" s="39">
        <f t="shared" si="121"/>
        <v>4.0929981075966598E-2</v>
      </c>
    </row>
    <row r="3905" spans="1:9" x14ac:dyDescent="0.35">
      <c r="A3905" s="33" t="s">
        <v>2985</v>
      </c>
      <c r="B3905" s="34"/>
      <c r="C3905" s="34" t="s">
        <v>2986</v>
      </c>
      <c r="D3905" s="35" t="s">
        <v>22</v>
      </c>
      <c r="E3905" s="35" t="s">
        <v>20</v>
      </c>
      <c r="F3905" s="36"/>
      <c r="G3905" s="37"/>
      <c r="H3905" s="38">
        <f t="shared" si="120"/>
        <v>0</v>
      </c>
      <c r="I3905" s="39">
        <f t="shared" si="121"/>
        <v>0</v>
      </c>
    </row>
    <row r="3906" spans="1:9" x14ac:dyDescent="0.35">
      <c r="A3906" s="33" t="s">
        <v>2987</v>
      </c>
      <c r="B3906" s="34"/>
      <c r="C3906" s="34" t="s">
        <v>2988</v>
      </c>
      <c r="D3906" s="35" t="s">
        <v>15</v>
      </c>
      <c r="E3906" s="35" t="s">
        <v>18</v>
      </c>
      <c r="F3906" s="36">
        <v>12.207100000000001</v>
      </c>
      <c r="G3906" s="37">
        <v>567.63</v>
      </c>
      <c r="H3906" s="38">
        <f t="shared" si="120"/>
        <v>592.99</v>
      </c>
      <c r="I3906" s="39">
        <f t="shared" si="121"/>
        <v>-4.2766319836759492E-2</v>
      </c>
    </row>
    <row r="3907" spans="1:9" x14ac:dyDescent="0.35">
      <c r="A3907" s="33" t="s">
        <v>2989</v>
      </c>
      <c r="B3907" s="34"/>
      <c r="C3907" s="34" t="s">
        <v>2990</v>
      </c>
      <c r="D3907" s="35" t="s">
        <v>22</v>
      </c>
      <c r="E3907" s="35" t="s">
        <v>114</v>
      </c>
      <c r="F3907" s="36">
        <v>17.5092</v>
      </c>
      <c r="G3907" s="37">
        <v>814.18</v>
      </c>
      <c r="H3907" s="38">
        <f t="shared" si="120"/>
        <v>618.26</v>
      </c>
      <c r="I3907" s="39">
        <f t="shared" si="121"/>
        <v>0.31688933458415547</v>
      </c>
    </row>
    <row r="3908" spans="1:9" x14ac:dyDescent="0.35">
      <c r="A3908" s="33" t="s">
        <v>2991</v>
      </c>
      <c r="B3908" s="34"/>
      <c r="C3908" s="34" t="s">
        <v>2992</v>
      </c>
      <c r="D3908" s="35" t="s">
        <v>15</v>
      </c>
      <c r="E3908" s="35" t="s">
        <v>114</v>
      </c>
      <c r="F3908" s="36">
        <v>61.502400000000002</v>
      </c>
      <c r="G3908" s="37">
        <v>2859.86</v>
      </c>
      <c r="H3908" s="38">
        <f t="shared" si="120"/>
        <v>2741.17</v>
      </c>
      <c r="I3908" s="39">
        <f t="shared" si="121"/>
        <v>4.3299029246635583E-2</v>
      </c>
    </row>
    <row r="3909" spans="1:9" x14ac:dyDescent="0.35">
      <c r="A3909" s="33" t="s">
        <v>2993</v>
      </c>
      <c r="B3909" s="34"/>
      <c r="C3909" s="34" t="s">
        <v>2994</v>
      </c>
      <c r="D3909" s="35" t="s">
        <v>15</v>
      </c>
      <c r="E3909" s="35" t="s">
        <v>114</v>
      </c>
      <c r="F3909" s="36">
        <v>139.23660000000001</v>
      </c>
      <c r="G3909" s="37">
        <v>6474.5</v>
      </c>
      <c r="H3909" s="38">
        <f t="shared" si="120"/>
        <v>6377.02</v>
      </c>
      <c r="I3909" s="39">
        <f t="shared" si="121"/>
        <v>1.5286136784893187E-2</v>
      </c>
    </row>
    <row r="3910" spans="1:9" x14ac:dyDescent="0.35">
      <c r="A3910" s="33" t="s">
        <v>2995</v>
      </c>
      <c r="B3910" s="34"/>
      <c r="C3910" s="34" t="s">
        <v>2996</v>
      </c>
      <c r="D3910" s="35" t="s">
        <v>15</v>
      </c>
      <c r="E3910" s="35" t="s">
        <v>114</v>
      </c>
      <c r="F3910" s="36">
        <v>66.897599999999997</v>
      </c>
      <c r="G3910" s="37">
        <v>3110.74</v>
      </c>
      <c r="H3910" s="38">
        <f t="shared" si="120"/>
        <v>2950.43</v>
      </c>
      <c r="I3910" s="39">
        <f t="shared" si="121"/>
        <v>5.4334452944147106E-2</v>
      </c>
    </row>
    <row r="3911" spans="1:9" x14ac:dyDescent="0.35">
      <c r="A3911" s="33" t="s">
        <v>2997</v>
      </c>
      <c r="B3911" s="34"/>
      <c r="C3911" s="34" t="s">
        <v>2998</v>
      </c>
      <c r="D3911" s="35" t="s">
        <v>15</v>
      </c>
      <c r="E3911" s="35" t="s">
        <v>114</v>
      </c>
      <c r="F3911" s="36">
        <v>229.41550000000001</v>
      </c>
      <c r="G3911" s="37">
        <v>10667.82</v>
      </c>
      <c r="H3911" s="38">
        <f t="shared" si="120"/>
        <v>11065.76</v>
      </c>
      <c r="I3911" s="39">
        <f t="shared" si="121"/>
        <v>-3.5961379968479389E-2</v>
      </c>
    </row>
    <row r="3912" spans="1:9" x14ac:dyDescent="0.35">
      <c r="A3912" s="33" t="s">
        <v>2999</v>
      </c>
      <c r="B3912" s="34"/>
      <c r="C3912" s="34" t="s">
        <v>3000</v>
      </c>
      <c r="D3912" s="35" t="s">
        <v>15</v>
      </c>
      <c r="E3912" s="35" t="s">
        <v>114</v>
      </c>
      <c r="F3912" s="36">
        <v>107.5391</v>
      </c>
      <c r="G3912" s="37">
        <v>5000.57</v>
      </c>
      <c r="H3912" s="38">
        <f t="shared" si="120"/>
        <v>5282.34</v>
      </c>
      <c r="I3912" s="39">
        <f t="shared" si="121"/>
        <v>-5.334189014716971E-2</v>
      </c>
    </row>
    <row r="3913" spans="1:9" x14ac:dyDescent="0.35">
      <c r="A3913" s="33" t="s">
        <v>3001</v>
      </c>
      <c r="B3913" s="34" t="s">
        <v>2958</v>
      </c>
      <c r="C3913" s="34" t="s">
        <v>3002</v>
      </c>
      <c r="D3913" s="35" t="s">
        <v>22</v>
      </c>
      <c r="E3913" s="35" t="s">
        <v>114</v>
      </c>
      <c r="F3913" s="36">
        <v>27.327100000000002</v>
      </c>
      <c r="G3913" s="37">
        <v>1270.71</v>
      </c>
      <c r="H3913" s="38">
        <f t="shared" si="120"/>
        <v>0</v>
      </c>
      <c r="I3913" s="39">
        <f t="shared" si="121"/>
        <v>0</v>
      </c>
    </row>
    <row r="3914" spans="1:9" x14ac:dyDescent="0.35">
      <c r="A3914" s="33" t="s">
        <v>3003</v>
      </c>
      <c r="B3914" s="34" t="s">
        <v>3004</v>
      </c>
      <c r="C3914" s="34" t="s">
        <v>3005</v>
      </c>
      <c r="D3914" s="35" t="s">
        <v>15</v>
      </c>
      <c r="E3914" s="35" t="s">
        <v>16</v>
      </c>
      <c r="F3914" s="36"/>
      <c r="G3914" s="37">
        <v>147.28</v>
      </c>
      <c r="H3914" s="38">
        <f t="shared" si="120"/>
        <v>138.6</v>
      </c>
      <c r="I3914" s="39">
        <f t="shared" si="121"/>
        <v>6.2626262626262683E-2</v>
      </c>
    </row>
    <row r="3915" spans="1:9" x14ac:dyDescent="0.35">
      <c r="A3915" s="33" t="s">
        <v>3006</v>
      </c>
      <c r="B3915" s="34" t="s">
        <v>3004</v>
      </c>
      <c r="C3915" s="34" t="s">
        <v>3007</v>
      </c>
      <c r="D3915" s="35" t="s">
        <v>15</v>
      </c>
      <c r="E3915" s="35" t="s">
        <v>27</v>
      </c>
      <c r="F3915" s="36">
        <v>8.2805</v>
      </c>
      <c r="G3915" s="37">
        <v>385.04</v>
      </c>
      <c r="H3915" s="38">
        <f t="shared" si="120"/>
        <v>369.9</v>
      </c>
      <c r="I3915" s="39">
        <f t="shared" si="121"/>
        <v>4.0929981075966598E-2</v>
      </c>
    </row>
    <row r="3916" spans="1:9" x14ac:dyDescent="0.35">
      <c r="A3916" s="33" t="s">
        <v>3008</v>
      </c>
      <c r="B3916" s="34" t="s">
        <v>3004</v>
      </c>
      <c r="C3916" s="34" t="s">
        <v>3009</v>
      </c>
      <c r="D3916" s="35" t="s">
        <v>15</v>
      </c>
      <c r="E3916" s="35" t="s">
        <v>27</v>
      </c>
      <c r="F3916" s="36">
        <v>8.2805</v>
      </c>
      <c r="G3916" s="37">
        <v>385.04</v>
      </c>
      <c r="H3916" s="38">
        <f t="shared" ref="H3916:H3924" si="122">IF(ISERROR(VLOOKUP(A3916,Rates2018,8,FALSE)),0,VLOOKUP(A3916,Rates2018,8,FALSE))</f>
        <v>369.9</v>
      </c>
      <c r="I3916" s="39">
        <f t="shared" si="121"/>
        <v>4.0929981075966598E-2</v>
      </c>
    </row>
    <row r="3917" spans="1:9" x14ac:dyDescent="0.35">
      <c r="A3917" s="33" t="s">
        <v>3010</v>
      </c>
      <c r="B3917" s="34"/>
      <c r="C3917" s="34" t="s">
        <v>3011</v>
      </c>
      <c r="D3917" s="35" t="s">
        <v>15</v>
      </c>
      <c r="E3917" s="35" t="s">
        <v>298</v>
      </c>
      <c r="F3917" s="36">
        <v>5.5151000000000003</v>
      </c>
      <c r="G3917" s="37">
        <v>256.45</v>
      </c>
      <c r="H3917" s="38">
        <f t="shared" si="122"/>
        <v>254.24</v>
      </c>
      <c r="I3917" s="39">
        <f t="shared" ref="I3917:I3924" si="123">IFERROR((G3917-H3917)/H3917,0)</f>
        <v>8.6925739458778295E-3</v>
      </c>
    </row>
    <row r="3918" spans="1:9" x14ac:dyDescent="0.35">
      <c r="A3918" s="33" t="s">
        <v>3012</v>
      </c>
      <c r="B3918" s="34"/>
      <c r="C3918" s="34" t="s">
        <v>3013</v>
      </c>
      <c r="D3918" s="35" t="s">
        <v>15</v>
      </c>
      <c r="E3918" s="35" t="s">
        <v>27</v>
      </c>
      <c r="F3918" s="36">
        <v>6.7846000000000002</v>
      </c>
      <c r="G3918" s="37">
        <v>315.48</v>
      </c>
      <c r="H3918" s="38">
        <f t="shared" si="122"/>
        <v>283.10000000000002</v>
      </c>
      <c r="I3918" s="39">
        <f t="shared" si="123"/>
        <v>0.11437654539032141</v>
      </c>
    </row>
    <row r="3919" spans="1:9" x14ac:dyDescent="0.35">
      <c r="A3919" s="33" t="s">
        <v>3014</v>
      </c>
      <c r="B3919" s="34"/>
      <c r="C3919" s="34" t="s">
        <v>3015</v>
      </c>
      <c r="D3919" s="35" t="s">
        <v>15</v>
      </c>
      <c r="E3919" s="35" t="s">
        <v>18</v>
      </c>
      <c r="F3919" s="36">
        <v>59.701099999999997</v>
      </c>
      <c r="G3919" s="37">
        <v>2776.1</v>
      </c>
      <c r="H3919" s="38">
        <f t="shared" si="122"/>
        <v>2721.78</v>
      </c>
      <c r="I3919" s="39">
        <f t="shared" si="123"/>
        <v>1.9957527794310967E-2</v>
      </c>
    </row>
    <row r="3920" spans="1:9" x14ac:dyDescent="0.35">
      <c r="A3920" s="33" t="s">
        <v>3016</v>
      </c>
      <c r="B3920" s="34"/>
      <c r="C3920" s="34" t="s">
        <v>3017</v>
      </c>
      <c r="D3920" s="35" t="s">
        <v>22</v>
      </c>
      <c r="E3920" s="35" t="s">
        <v>51</v>
      </c>
      <c r="F3920" s="36">
        <v>1.2678</v>
      </c>
      <c r="G3920" s="37">
        <v>58.95</v>
      </c>
      <c r="H3920" s="38">
        <f t="shared" si="122"/>
        <v>61.87</v>
      </c>
      <c r="I3920" s="39">
        <f t="shared" si="123"/>
        <v>-4.7195732988524239E-2</v>
      </c>
    </row>
    <row r="3921" spans="1:9" x14ac:dyDescent="0.35">
      <c r="A3921" s="33" t="s">
        <v>3018</v>
      </c>
      <c r="B3921" s="34"/>
      <c r="C3921" s="34" t="s">
        <v>3019</v>
      </c>
      <c r="D3921" s="35" t="s">
        <v>15</v>
      </c>
      <c r="E3921" s="35" t="s">
        <v>16</v>
      </c>
      <c r="F3921" s="36"/>
      <c r="G3921" s="37">
        <v>49.33</v>
      </c>
      <c r="H3921" s="38">
        <f t="shared" si="122"/>
        <v>52.2</v>
      </c>
      <c r="I3921" s="39">
        <f t="shared" si="123"/>
        <v>-5.4980842911877478E-2</v>
      </c>
    </row>
    <row r="3922" spans="1:9" x14ac:dyDescent="0.35">
      <c r="A3922" s="33" t="s">
        <v>3020</v>
      </c>
      <c r="B3922" s="34"/>
      <c r="C3922" s="34" t="s">
        <v>3021</v>
      </c>
      <c r="D3922" s="35" t="s">
        <v>22</v>
      </c>
      <c r="E3922" s="35" t="s">
        <v>20</v>
      </c>
      <c r="F3922" s="36"/>
      <c r="G3922" s="37"/>
      <c r="H3922" s="38">
        <f t="shared" si="122"/>
        <v>0</v>
      </c>
      <c r="I3922" s="39">
        <f t="shared" si="123"/>
        <v>0</v>
      </c>
    </row>
    <row r="3923" spans="1:9" x14ac:dyDescent="0.35">
      <c r="A3923" s="33" t="s">
        <v>3022</v>
      </c>
      <c r="B3923" s="34"/>
      <c r="C3923" s="34" t="s">
        <v>3023</v>
      </c>
      <c r="D3923" s="35" t="s">
        <v>22</v>
      </c>
      <c r="E3923" s="35" t="s">
        <v>20</v>
      </c>
      <c r="F3923" s="36"/>
      <c r="G3923" s="37"/>
      <c r="H3923" s="38">
        <f t="shared" si="122"/>
        <v>0</v>
      </c>
      <c r="I3923" s="39">
        <f t="shared" si="123"/>
        <v>0</v>
      </c>
    </row>
    <row r="3924" spans="1:9" x14ac:dyDescent="0.35">
      <c r="A3924" s="33" t="s">
        <v>3024</v>
      </c>
      <c r="B3924" s="34"/>
      <c r="C3924" s="34" t="s">
        <v>3025</v>
      </c>
      <c r="D3924" s="35" t="s">
        <v>22</v>
      </c>
      <c r="E3924" s="35" t="s">
        <v>20</v>
      </c>
      <c r="F3924" s="36"/>
      <c r="G3924" s="37"/>
      <c r="H3924" s="38">
        <f t="shared" si="122"/>
        <v>0</v>
      </c>
      <c r="I3924" s="39">
        <f t="shared" si="123"/>
        <v>0</v>
      </c>
    </row>
    <row r="3925" spans="1:9" x14ac:dyDescent="0.35">
      <c r="A3925" s="56"/>
      <c r="B3925" s="57"/>
    </row>
    <row r="3926" spans="1:9" s="61" customFormat="1" ht="15" customHeight="1" x14ac:dyDescent="0.35">
      <c r="A3926" s="58" t="s">
        <v>3026</v>
      </c>
      <c r="B3926" s="58"/>
      <c r="C3926" s="58"/>
      <c r="D3926" s="58"/>
      <c r="E3926" s="58"/>
      <c r="F3926" s="58"/>
      <c r="G3926" s="58"/>
      <c r="H3926" s="59"/>
      <c r="I3926" s="60"/>
    </row>
    <row r="3927" spans="1:9" s="61" customFormat="1" ht="39" customHeight="1" x14ac:dyDescent="0.35">
      <c r="A3927" s="58"/>
      <c r="B3927" s="58"/>
      <c r="C3927" s="58"/>
      <c r="D3927" s="58"/>
      <c r="E3927" s="58"/>
      <c r="F3927" s="58"/>
      <c r="G3927" s="58"/>
      <c r="H3927" s="59"/>
      <c r="I3927" s="60"/>
    </row>
    <row r="3928" spans="1:9" s="63" customFormat="1" x14ac:dyDescent="0.35">
      <c r="A3928" s="3"/>
      <c r="B3928" s="2"/>
      <c r="C3928" s="3"/>
      <c r="D3928" s="4"/>
      <c r="E3928" s="4"/>
      <c r="F3928" s="5"/>
      <c r="G3928" s="6"/>
      <c r="H3928" s="62"/>
      <c r="I3928" s="56"/>
    </row>
    <row r="3929" spans="1:9" ht="15" customHeight="1" x14ac:dyDescent="0.35">
      <c r="A3929" s="64" t="s">
        <v>3027</v>
      </c>
      <c r="B3929" s="64"/>
      <c r="C3929" s="64"/>
      <c r="D3929" s="64"/>
      <c r="E3929" s="64"/>
      <c r="F3929" s="64"/>
      <c r="G3929" s="64"/>
    </row>
    <row r="3930" spans="1:9" x14ac:dyDescent="0.35">
      <c r="A3930" s="64"/>
      <c r="B3930" s="64"/>
      <c r="C3930" s="64"/>
      <c r="D3930" s="64"/>
      <c r="E3930" s="64"/>
      <c r="F3930" s="64"/>
      <c r="G3930" s="64"/>
    </row>
    <row r="3932" spans="1:9" ht="15" customHeight="1" x14ac:dyDescent="0.35">
      <c r="A3932" s="65" t="s">
        <v>3028</v>
      </c>
      <c r="B3932" s="66"/>
      <c r="C3932" s="66"/>
      <c r="D3932" s="66"/>
      <c r="E3932" s="66"/>
      <c r="F3932" s="66"/>
      <c r="G3932" s="67"/>
    </row>
    <row r="3933" spans="1:9" x14ac:dyDescent="0.35">
      <c r="A3933" s="68"/>
      <c r="B3933" s="69"/>
      <c r="C3933" s="69"/>
      <c r="D3933" s="69"/>
      <c r="E3933" s="69"/>
      <c r="F3933" s="69"/>
      <c r="G3933" s="70"/>
    </row>
    <row r="3934" spans="1:9" ht="24.75" customHeight="1" x14ac:dyDescent="0.35">
      <c r="A3934" s="71"/>
      <c r="B3934" s="72"/>
      <c r="C3934" s="72"/>
      <c r="D3934" s="72"/>
      <c r="E3934" s="72"/>
      <c r="F3934" s="72"/>
      <c r="G3934" s="73"/>
    </row>
  </sheetData>
  <autoFilter ref="A11:G11">
    <sortState ref="A5:G3909">
      <sortCondition ref="A4"/>
    </sortState>
  </autoFilter>
  <mergeCells count="5">
    <mergeCell ref="A8:G8"/>
    <mergeCell ref="A9:G9"/>
    <mergeCell ref="A3926:G3927"/>
    <mergeCell ref="A3929:G3930"/>
    <mergeCell ref="A3932:G39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CY 2019 NPRM ASC AA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Goehle</dc:creator>
  <cp:lastModifiedBy>John Goehle</cp:lastModifiedBy>
  <dcterms:created xsi:type="dcterms:W3CDTF">2018-08-05T13:24:24Z</dcterms:created>
  <dcterms:modified xsi:type="dcterms:W3CDTF">2018-08-05T16:59:06Z</dcterms:modified>
</cp:coreProperties>
</file>